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Оля\Desktop\РАЗВИТИЕ\таблицы борового\"/>
    </mc:Choice>
  </mc:AlternateContent>
  <bookViews>
    <workbookView xWindow="0" yWindow="0" windowWidth="18645" windowHeight="6405"/>
  </bookViews>
  <sheets>
    <sheet name="ОРОшение" sheetId="1" r:id="rId1"/>
    <sheet name="Осушение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 l="1"/>
  <c r="E88" i="1"/>
  <c r="E77" i="1"/>
  <c r="E92" i="1" s="1"/>
  <c r="E53" i="1"/>
  <c r="D12" i="1" l="1"/>
  <c r="C12" i="1"/>
  <c r="D9" i="2" l="1"/>
  <c r="C9" i="2"/>
  <c r="C88" i="1" l="1"/>
  <c r="D91" i="1"/>
  <c r="C91" i="1"/>
  <c r="D88" i="1"/>
  <c r="D81" i="1"/>
  <c r="C81" i="1"/>
  <c r="D77" i="1"/>
  <c r="C77" i="1"/>
  <c r="D58" i="1"/>
  <c r="C58" i="1"/>
  <c r="D53" i="1"/>
  <c r="C53" i="1"/>
  <c r="D43" i="1"/>
  <c r="C43" i="1"/>
  <c r="D40" i="1"/>
  <c r="C40" i="1"/>
  <c r="D37" i="1"/>
  <c r="C37" i="1"/>
  <c r="D33" i="1"/>
  <c r="C33" i="1"/>
  <c r="D29" i="1"/>
  <c r="C29" i="1"/>
  <c r="D16" i="1"/>
  <c r="C16" i="1"/>
  <c r="C92" i="1" l="1"/>
  <c r="D92" i="1"/>
  <c r="C20" i="2" l="1"/>
</calcChain>
</file>

<file path=xl/sharedStrings.xml><?xml version="1.0" encoding="utf-8"?>
<sst xmlns="http://schemas.openxmlformats.org/spreadsheetml/2006/main" count="330" uniqueCount="123">
  <si>
    <t>Архонская система</t>
  </si>
  <si>
    <t>Архонский магистральный канал</t>
  </si>
  <si>
    <t>Канал Ч-1</t>
  </si>
  <si>
    <t>Подвешенная площадь, га</t>
  </si>
  <si>
    <t>в том числе к каналам Учреждения</t>
  </si>
  <si>
    <t>Соединительный канал</t>
  </si>
  <si>
    <t>Водоисточник</t>
  </si>
  <si>
    <t>река Гизельдон</t>
  </si>
  <si>
    <t>Архонский МК</t>
  </si>
  <si>
    <t>Черменский МК</t>
  </si>
  <si>
    <t>Черменская система</t>
  </si>
  <si>
    <t>Алхан-Чуртская система</t>
  </si>
  <si>
    <t>Алхан-Чуртский магистральный канал</t>
  </si>
  <si>
    <t>Ногирская система</t>
  </si>
  <si>
    <t>Ногирский магистральный канал</t>
  </si>
  <si>
    <t>Всего</t>
  </si>
  <si>
    <t>Итого</t>
  </si>
  <si>
    <t>Оросительная сеть АО Казачий хутор</t>
  </si>
  <si>
    <t>река Терек</t>
  </si>
  <si>
    <t>Оросительная сеть ООО "Алания-Агро"</t>
  </si>
  <si>
    <t>река Камбилеевка</t>
  </si>
  <si>
    <t>ВСЕГО</t>
  </si>
  <si>
    <t>Ардонская система</t>
  </si>
  <si>
    <t>Ардонский магистральный канал</t>
  </si>
  <si>
    <t>река Ардон</t>
  </si>
  <si>
    <t>Кадгаронская система</t>
  </si>
  <si>
    <t>Кадгаронский магистральный канал</t>
  </si>
  <si>
    <t>река Фиагдон</t>
  </si>
  <si>
    <t>Кора-Урсдонская система</t>
  </si>
  <si>
    <t>Кора-Урсдонский магистральный канал</t>
  </si>
  <si>
    <t>река Урсдон</t>
  </si>
  <si>
    <t>Мичуринский магистральный канал</t>
  </si>
  <si>
    <t>Дигорская система</t>
  </si>
  <si>
    <t>Дигорский магистральный канал</t>
  </si>
  <si>
    <t>Гизельдонская система</t>
  </si>
  <si>
    <t>Гизельдонский магистральный канал</t>
  </si>
  <si>
    <t>СХТП (Оросительная сеть к-за Легейдо)</t>
  </si>
  <si>
    <t>СХТП (Оросительная сеть с-за Дзуарикау и Фиагдон)</t>
  </si>
  <si>
    <t>ИТОГО</t>
  </si>
  <si>
    <t>Мичуринская система</t>
  </si>
  <si>
    <t>СХТП (Оросительная сеть к-за Ленина)</t>
  </si>
  <si>
    <t>река Урух</t>
  </si>
  <si>
    <t>Змейский магистральный канал</t>
  </si>
  <si>
    <t>межхоз канал 3-х-12</t>
  </si>
  <si>
    <t>межхоз канал 2-х-5</t>
  </si>
  <si>
    <t>межхоз канал 3-х-13</t>
  </si>
  <si>
    <t>межхоз канал 3-х-10</t>
  </si>
  <si>
    <t>межхоз канал 3-х-9</t>
  </si>
  <si>
    <t>Змейская система</t>
  </si>
  <si>
    <t>Эльхотовская система</t>
  </si>
  <si>
    <t>Межхозяйственный канал Р-1</t>
  </si>
  <si>
    <t>Эльхотовский канал (УЭММК)</t>
  </si>
  <si>
    <t>Эльхотовский канал</t>
  </si>
  <si>
    <t>Цалыкская система</t>
  </si>
  <si>
    <t>Цалыкский магистральный канал</t>
  </si>
  <si>
    <t>Брутовский магистральный канал</t>
  </si>
  <si>
    <t>Зильгинская система</t>
  </si>
  <si>
    <t>Зильгинский магистральный канал</t>
  </si>
  <si>
    <t>Терско-Кумская система</t>
  </si>
  <si>
    <t>1.1 ТКР-1</t>
  </si>
  <si>
    <t>Терско-Кумский канал</t>
  </si>
  <si>
    <t>1.2 ТКР-2</t>
  </si>
  <si>
    <t>1.3 ТКР-3</t>
  </si>
  <si>
    <t>1.4 НС на 3 км ТКК</t>
  </si>
  <si>
    <t>1.4 НС на 13 км ТКК</t>
  </si>
  <si>
    <t xml:space="preserve"> Система им. Ленина</t>
  </si>
  <si>
    <t>2.1 Моздокский р-ль</t>
  </si>
  <si>
    <t>к-л им. Ленина</t>
  </si>
  <si>
    <t>2.2 Павлодольский к-л</t>
  </si>
  <si>
    <t>Водозаборные скважины</t>
  </si>
  <si>
    <t xml:space="preserve"> Надтеречная система</t>
  </si>
  <si>
    <t>4.1 Надтеречный канал</t>
  </si>
  <si>
    <t>4.2 Р-5</t>
  </si>
  <si>
    <t>Надтеречный канал</t>
  </si>
  <si>
    <t>4.3 Киевский р-ль</t>
  </si>
  <si>
    <t>Р-5</t>
  </si>
  <si>
    <t>4.4 Кизлярский р-ль</t>
  </si>
  <si>
    <t>Черноярская система</t>
  </si>
  <si>
    <t>5.1 Черноярский канал</t>
  </si>
  <si>
    <t>р.Терек</t>
  </si>
  <si>
    <t>Малокабардинский канал</t>
  </si>
  <si>
    <t>Левобережная оросительная система (Подземка)</t>
  </si>
  <si>
    <t>Система Туаце</t>
  </si>
  <si>
    <t>Водоприемник</t>
  </si>
  <si>
    <t>Магистральный канал МК-1</t>
  </si>
  <si>
    <t>Магистральный канал МК-2</t>
  </si>
  <si>
    <t>грунтовые воды</t>
  </si>
  <si>
    <t>Коллектор К-1 с осушителями</t>
  </si>
  <si>
    <t>Коллектора</t>
  </si>
  <si>
    <t>Змейские пойменные земли</t>
  </si>
  <si>
    <t>Осушенные земли Алагирского района</t>
  </si>
  <si>
    <t>Осушенные земли Ардонского района</t>
  </si>
  <si>
    <t>Осушенные земли Дигорского района</t>
  </si>
  <si>
    <t>Осушенные земли Ирафского района</t>
  </si>
  <si>
    <t>Осушенные земли Пригородного района</t>
  </si>
  <si>
    <t>Наименование системы/наименование ГТС</t>
  </si>
  <si>
    <t xml:space="preserve">с-ма К-з Фарн </t>
  </si>
  <si>
    <t>Архонский МК, река Черная</t>
  </si>
  <si>
    <t>Информация о возможной площади орошения (осушения) мелиоративной системы, исходя из текущего технического состояния тыс. га</t>
  </si>
  <si>
    <t>наличие технической возможности подачи и (или) отводу воды</t>
  </si>
  <si>
    <t>Информация о порядке и условиях рассмотрения запросов о предоставлении информации об условиях доступа к мелиоративным системам и (или) гидротехническим сооружениям</t>
  </si>
  <si>
    <t xml:space="preserve">Имеется техническая возможность подать воду </t>
  </si>
  <si>
    <t>Наименование системы и входящий в ее состав каналов</t>
  </si>
  <si>
    <t>Информация о системах, находящихся в оперативном управлении у ФГБУ "Управление "Севосетимелиоводхоз"</t>
  </si>
  <si>
    <t>канал служит для подпитки р.Черная</t>
  </si>
  <si>
    <t>Информация о технологических, технических и других мероприятиях, связанных с предоставлением доступа к мелиоративным системам и (или) гидротехническим сооружениям</t>
  </si>
  <si>
    <t>Правила расчета стоимости оказания услуг по подаче и (или) отводу воды с помощью мелиоративных систем и (или) гидротехнических сооружений</t>
  </si>
  <si>
    <t>Информация о возможности предоставления доступа к мелиоративным системам и (или) гидротехническим сооружениям в связи с досрочным расторжением ранее заключенного договора.</t>
  </si>
  <si>
    <t>На основании договора на оказание услуг по подаче (отводу) воды с помощью государственных мелиоративных систем и (или) отнесенных к государственной собственности отдельно расположенных гидротехнических сооружений</t>
  </si>
  <si>
    <t>Доступ возможен при заключении договора на оказание услуг по подаче (отводу) воды с помощью государственных мелиоративных систем и (или) отнесенных к государственной собственности отдельно расположенных гидротехнических сооружений</t>
  </si>
  <si>
    <t>На основании письменного обращения об условиях доступа к мелиоративным системам и (или) гидротехническим сооружениям</t>
  </si>
  <si>
    <t>Техническая возможность подачи воды отсутствует</t>
  </si>
  <si>
    <t>Доступ не возможен</t>
  </si>
  <si>
    <t>Брутовская система</t>
  </si>
  <si>
    <t>Техническая возможность подачи воды отсутствует, для доступа и забора воды необходимо заключить договор аренды скважины с Учреждением и получить лицензию на добычу подземных вод</t>
  </si>
  <si>
    <t>На основании договора аренды скважин</t>
  </si>
  <si>
    <t>Доступ возможен при получении лицензии на добычу подземных вод и  передачу скважины по договору аренды</t>
  </si>
  <si>
    <t xml:space="preserve">Имеется техническая возможность отвода воды </t>
  </si>
  <si>
    <t xml:space="preserve">
Информация об оросительных системах Республики Северная Осетия - Алания  и технологической (технической) возможности предоставления доступа к мелиоративным системам и (или) гидротехническим
сооружениям на основании Постановления Правительства Российской Федерации № 842 от 27 мая 2023 года « Об утверждении Правил недискриминационного доступа получателей услуг к инфраструктуре государственных мелиоративных систем
и (или) отнесенных к государственной собственности отдельно расположенных гидротехнических сооружений» в 2025 году
</t>
  </si>
  <si>
    <t>Канал в оперативном управлении у ФГБУ "Ингушмелиоводхоз"</t>
  </si>
  <si>
    <t>Канал в оперативном управлении у ФГБУ "УЭММК и Каббалкмелиоводхоз"</t>
  </si>
  <si>
    <t>сооружение на балансе ФГБУ "УЭТКГ"</t>
  </si>
  <si>
    <t xml:space="preserve">
Информация об осушительных системах Республики Северная Осетия - Алания  и технологической (технической) возможности предоставления доступа к мелиоративным системам и (или) гидротехническим
сооружениям на основании Постановления Правительства Российской Федерации № 842 от 27 мая 2023 года « Об утверждении Правил недискриминационного доступа получателей услуг к инфраструктуре государственных мелиоративных систем
и (или) отнесенных к государственной собственности отдельно расположенных гидротехнических сооружений» в 2025 году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</si>
</sst>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>
      <alignment vertical="top"/>
    </xf>
  </cellStyleXfs>
  <cellXfs count="67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_список систем Северная Осетия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7"/>
  <sheetViews>
    <sheetView tabSelected="1" topLeftCell="A85" zoomScale="85" zoomScaleNormal="85" workbookViewId="0">
      <selection activeCell="E79" sqref="E79"/>
    </sheetView>
  </sheetViews>
  <sheetFormatPr defaultRowHeight="15" x14ac:dyDescent="0.25"/>
  <cols>
    <col min="1" max="1" width="36.85546875" customWidth="1"/>
    <col min="2" max="2" width="25" customWidth="1"/>
    <col min="3" max="3" width="13.42578125" customWidth="1"/>
    <col min="4" max="4" width="21.28515625" customWidth="1"/>
    <col min="5" max="5" width="26" customWidth="1"/>
    <col min="6" max="6" width="29.28515625" customWidth="1"/>
    <col min="7" max="7" width="28.5703125" customWidth="1"/>
    <col min="8" max="8" width="30.5703125" customWidth="1"/>
    <col min="9" max="9" width="39.5703125" customWidth="1"/>
    <col min="10" max="10" width="34.7109375" customWidth="1"/>
  </cols>
  <sheetData>
    <row r="1" spans="1:13" ht="165" customHeight="1" x14ac:dyDescent="0.35">
      <c r="A1" s="55" t="s">
        <v>118</v>
      </c>
      <c r="B1" s="55"/>
      <c r="C1" s="55"/>
      <c r="D1" s="55"/>
      <c r="E1" s="55"/>
      <c r="F1" s="55"/>
      <c r="G1" s="55"/>
      <c r="H1" s="55"/>
      <c r="I1" s="55"/>
      <c r="J1" s="55"/>
    </row>
    <row r="3" spans="1:13" ht="33.75" customHeight="1" x14ac:dyDescent="0.25">
      <c r="A3" s="50" t="s">
        <v>102</v>
      </c>
      <c r="B3" s="51" t="s">
        <v>6</v>
      </c>
      <c r="C3" s="50" t="s">
        <v>3</v>
      </c>
      <c r="D3" s="50"/>
      <c r="E3" s="51" t="s">
        <v>103</v>
      </c>
      <c r="F3" s="51"/>
      <c r="G3" s="51"/>
      <c r="H3" s="51"/>
      <c r="I3" s="51"/>
      <c r="J3" s="51"/>
    </row>
    <row r="4" spans="1:13" ht="52.5" customHeight="1" x14ac:dyDescent="0.25">
      <c r="A4" s="50"/>
      <c r="B4" s="51"/>
      <c r="C4" s="50"/>
      <c r="D4" s="50"/>
      <c r="E4" s="52" t="s">
        <v>98</v>
      </c>
      <c r="F4" s="53" t="s">
        <v>99</v>
      </c>
      <c r="G4" s="54" t="s">
        <v>100</v>
      </c>
      <c r="H4" s="54" t="s">
        <v>105</v>
      </c>
      <c r="I4" s="54" t="s">
        <v>106</v>
      </c>
      <c r="J4" s="54" t="s">
        <v>107</v>
      </c>
    </row>
    <row r="5" spans="1:13" ht="87" customHeight="1" x14ac:dyDescent="0.25">
      <c r="A5" s="50"/>
      <c r="B5" s="51"/>
      <c r="C5" s="12" t="s">
        <v>15</v>
      </c>
      <c r="D5" s="39" t="s">
        <v>4</v>
      </c>
      <c r="E5" s="52"/>
      <c r="F5" s="53"/>
      <c r="G5" s="54"/>
      <c r="H5" s="54"/>
      <c r="I5" s="54"/>
      <c r="J5" s="54"/>
    </row>
    <row r="6" spans="1:13" ht="18.75" x14ac:dyDescent="0.3">
      <c r="A6" s="4" t="s">
        <v>0</v>
      </c>
      <c r="B6" s="9"/>
      <c r="C6" s="9"/>
      <c r="D6" s="9"/>
      <c r="E6" s="40"/>
      <c r="F6" s="9"/>
      <c r="G6" s="7"/>
      <c r="H6" s="1"/>
      <c r="I6" s="1"/>
      <c r="J6" s="1"/>
    </row>
    <row r="7" spans="1:13" ht="84" customHeight="1" x14ac:dyDescent="0.3">
      <c r="A7" s="39" t="s">
        <v>1</v>
      </c>
      <c r="B7" s="13" t="s">
        <v>7</v>
      </c>
      <c r="C7" s="11">
        <v>0</v>
      </c>
      <c r="D7" s="39" t="s">
        <v>104</v>
      </c>
      <c r="E7" s="40"/>
      <c r="F7" s="14"/>
      <c r="G7" s="7"/>
      <c r="H7" s="1"/>
      <c r="I7" s="1"/>
      <c r="J7" s="1"/>
    </row>
    <row r="8" spans="1:13" ht="84" customHeight="1" x14ac:dyDescent="0.25">
      <c r="A8" s="39" t="s">
        <v>5</v>
      </c>
      <c r="B8" s="11" t="s">
        <v>8</v>
      </c>
      <c r="C8" s="11">
        <v>0</v>
      </c>
      <c r="D8" s="39" t="s">
        <v>104</v>
      </c>
      <c r="E8" s="40"/>
      <c r="F8" s="39"/>
      <c r="G8" s="7"/>
      <c r="H8" s="1"/>
      <c r="I8" s="1"/>
      <c r="J8" s="1"/>
    </row>
    <row r="9" spans="1:13" ht="157.5" customHeight="1" x14ac:dyDescent="0.25">
      <c r="A9" s="39" t="s">
        <v>2</v>
      </c>
      <c r="B9" s="37" t="s">
        <v>97</v>
      </c>
      <c r="C9" s="11">
        <v>1455</v>
      </c>
      <c r="D9" s="11">
        <v>1455</v>
      </c>
      <c r="E9" s="40">
        <v>1455</v>
      </c>
      <c r="F9" s="3" t="s">
        <v>101</v>
      </c>
      <c r="G9" s="3" t="s">
        <v>110</v>
      </c>
      <c r="H9" s="3" t="s">
        <v>110</v>
      </c>
      <c r="I9" s="3" t="s">
        <v>108</v>
      </c>
      <c r="J9" s="3" t="s">
        <v>109</v>
      </c>
      <c r="K9" s="2"/>
      <c r="L9" s="2"/>
      <c r="M9" s="2"/>
    </row>
    <row r="10" spans="1:13" ht="36.75" customHeight="1" x14ac:dyDescent="0.3">
      <c r="A10" s="39" t="s">
        <v>17</v>
      </c>
      <c r="B10" s="37" t="s">
        <v>7</v>
      </c>
      <c r="C10" s="11">
        <v>934</v>
      </c>
      <c r="D10" s="11">
        <v>0</v>
      </c>
      <c r="E10" s="16"/>
      <c r="F10" s="9"/>
      <c r="G10" s="41"/>
      <c r="H10" s="1"/>
      <c r="I10" s="1"/>
      <c r="J10" s="1"/>
    </row>
    <row r="11" spans="1:13" ht="37.5" x14ac:dyDescent="0.3">
      <c r="A11" s="39" t="s">
        <v>96</v>
      </c>
      <c r="B11" s="37" t="s">
        <v>97</v>
      </c>
      <c r="C11" s="38">
        <v>782</v>
      </c>
      <c r="D11" s="38">
        <v>0</v>
      </c>
      <c r="E11" s="16"/>
      <c r="F11" s="9"/>
      <c r="G11" s="7"/>
      <c r="H11" s="1"/>
      <c r="I11" s="1"/>
      <c r="J11" s="1"/>
    </row>
    <row r="12" spans="1:13" ht="18.75" x14ac:dyDescent="0.3">
      <c r="A12" s="24" t="s">
        <v>16</v>
      </c>
      <c r="B12" s="4"/>
      <c r="C12" s="4">
        <f t="shared" ref="C12:D12" si="0">SUM(C7:C11)</f>
        <v>3171</v>
      </c>
      <c r="D12" s="4">
        <f t="shared" si="0"/>
        <v>1455</v>
      </c>
      <c r="E12" s="16">
        <v>1455</v>
      </c>
      <c r="F12" s="9"/>
      <c r="G12" s="7"/>
      <c r="H12" s="1"/>
      <c r="I12" s="1"/>
      <c r="J12" s="1"/>
    </row>
    <row r="13" spans="1:13" ht="18.75" x14ac:dyDescent="0.3">
      <c r="A13" s="24" t="s">
        <v>10</v>
      </c>
      <c r="B13" s="9"/>
      <c r="C13" s="9"/>
      <c r="D13" s="9"/>
      <c r="E13" s="17"/>
      <c r="F13" s="9"/>
      <c r="G13" s="7"/>
      <c r="H13" s="1"/>
      <c r="I13" s="1"/>
      <c r="J13" s="1"/>
    </row>
    <row r="14" spans="1:13" ht="111" customHeight="1" x14ac:dyDescent="0.25">
      <c r="A14" s="39" t="s">
        <v>9</v>
      </c>
      <c r="B14" s="11" t="s">
        <v>18</v>
      </c>
      <c r="C14" s="11">
        <v>541</v>
      </c>
      <c r="D14" s="11">
        <v>541</v>
      </c>
      <c r="E14" s="15">
        <v>541</v>
      </c>
      <c r="F14" s="3" t="s">
        <v>101</v>
      </c>
      <c r="G14" s="3" t="s">
        <v>110</v>
      </c>
      <c r="H14" s="3" t="s">
        <v>110</v>
      </c>
      <c r="I14" s="3" t="s">
        <v>108</v>
      </c>
      <c r="J14" s="3" t="s">
        <v>109</v>
      </c>
    </row>
    <row r="15" spans="1:13" ht="37.5" x14ac:dyDescent="0.3">
      <c r="A15" s="39" t="s">
        <v>19</v>
      </c>
      <c r="B15" s="11" t="s">
        <v>20</v>
      </c>
      <c r="C15" s="40">
        <v>172</v>
      </c>
      <c r="D15" s="40">
        <v>0</v>
      </c>
      <c r="E15" s="17"/>
      <c r="F15" s="9"/>
      <c r="G15" s="7"/>
      <c r="H15" s="1"/>
      <c r="I15" s="1"/>
      <c r="J15" s="1"/>
    </row>
    <row r="16" spans="1:13" ht="18.75" x14ac:dyDescent="0.3">
      <c r="A16" s="21" t="s">
        <v>16</v>
      </c>
      <c r="B16" s="4"/>
      <c r="C16" s="18">
        <f t="shared" ref="C16:D16" si="1">SUM(C14:C15)</f>
        <v>713</v>
      </c>
      <c r="D16" s="18">
        <f t="shared" si="1"/>
        <v>541</v>
      </c>
      <c r="E16" s="18">
        <v>541</v>
      </c>
      <c r="F16" s="9"/>
      <c r="G16" s="7"/>
      <c r="H16" s="1"/>
      <c r="I16" s="1"/>
      <c r="J16" s="1"/>
    </row>
    <row r="17" spans="1:10" ht="32.25" customHeight="1" x14ac:dyDescent="0.3">
      <c r="A17" s="43" t="s">
        <v>11</v>
      </c>
      <c r="B17" s="11"/>
      <c r="C17" s="9"/>
      <c r="D17" s="9"/>
      <c r="E17" s="19"/>
      <c r="F17" s="9"/>
      <c r="G17" s="7"/>
      <c r="H17" s="1"/>
      <c r="I17" s="1"/>
      <c r="J17" s="1"/>
    </row>
    <row r="18" spans="1:10" ht="66.75" customHeight="1" x14ac:dyDescent="0.3">
      <c r="A18" s="39" t="s">
        <v>12</v>
      </c>
      <c r="B18" s="33" t="s">
        <v>18</v>
      </c>
      <c r="C18" s="4">
        <v>3486</v>
      </c>
      <c r="D18" s="4">
        <v>0</v>
      </c>
      <c r="E18" s="20"/>
      <c r="F18" s="14" t="s">
        <v>119</v>
      </c>
      <c r="G18" s="7"/>
      <c r="H18" s="1"/>
      <c r="I18" s="1"/>
      <c r="J18" s="1"/>
    </row>
    <row r="19" spans="1:10" ht="18.75" x14ac:dyDescent="0.3">
      <c r="A19" s="24" t="s">
        <v>13</v>
      </c>
      <c r="B19" s="9"/>
      <c r="C19" s="9"/>
      <c r="D19" s="9"/>
      <c r="E19" s="19"/>
      <c r="F19" s="9"/>
      <c r="G19" s="7"/>
      <c r="H19" s="1"/>
      <c r="I19" s="1"/>
      <c r="J19" s="1"/>
    </row>
    <row r="20" spans="1:10" ht="94.5" x14ac:dyDescent="0.25">
      <c r="A20" s="39" t="s">
        <v>14</v>
      </c>
      <c r="B20" s="33" t="s">
        <v>18</v>
      </c>
      <c r="C20" s="4">
        <v>917</v>
      </c>
      <c r="D20" s="4">
        <v>917</v>
      </c>
      <c r="E20" s="40">
        <v>0</v>
      </c>
      <c r="F20" s="3" t="s">
        <v>111</v>
      </c>
      <c r="G20" s="8" t="s">
        <v>110</v>
      </c>
      <c r="H20" s="41" t="s">
        <v>112</v>
      </c>
      <c r="I20" s="7"/>
      <c r="J20" s="41" t="s">
        <v>112</v>
      </c>
    </row>
    <row r="21" spans="1:10" ht="18.75" x14ac:dyDescent="0.3">
      <c r="A21" s="14"/>
      <c r="B21" s="9"/>
      <c r="C21" s="9"/>
      <c r="D21" s="9"/>
      <c r="E21" s="9"/>
      <c r="F21" s="9"/>
      <c r="G21" s="7"/>
      <c r="H21" s="1"/>
      <c r="I21" s="1"/>
      <c r="J21" s="1"/>
    </row>
    <row r="22" spans="1:10" ht="18.75" x14ac:dyDescent="0.3">
      <c r="A22" s="21" t="s">
        <v>22</v>
      </c>
      <c r="B22" s="9"/>
      <c r="C22" s="9"/>
      <c r="D22" s="9"/>
      <c r="E22" s="9"/>
      <c r="F22" s="9"/>
      <c r="G22" s="7"/>
      <c r="H22" s="1"/>
      <c r="I22" s="1"/>
      <c r="J22" s="1"/>
    </row>
    <row r="23" spans="1:10" ht="99.75" customHeight="1" x14ac:dyDescent="0.25">
      <c r="A23" s="39" t="s">
        <v>23</v>
      </c>
      <c r="B23" s="11" t="s">
        <v>24</v>
      </c>
      <c r="C23" s="11">
        <v>3453</v>
      </c>
      <c r="D23" s="11">
        <v>3453</v>
      </c>
      <c r="E23" s="39">
        <v>3453</v>
      </c>
      <c r="F23" s="3" t="s">
        <v>101</v>
      </c>
      <c r="G23" s="3" t="s">
        <v>110</v>
      </c>
      <c r="H23" s="3" t="s">
        <v>110</v>
      </c>
      <c r="I23" s="3" t="s">
        <v>108</v>
      </c>
      <c r="J23" s="3" t="s">
        <v>109</v>
      </c>
    </row>
    <row r="24" spans="1:10" ht="38.25" customHeight="1" x14ac:dyDescent="0.25">
      <c r="A24" s="39"/>
      <c r="B24" s="38"/>
      <c r="C24" s="38"/>
      <c r="D24" s="38"/>
      <c r="E24" s="39"/>
      <c r="F24" s="39"/>
      <c r="G24" s="28"/>
      <c r="H24" s="1"/>
      <c r="I24" s="1"/>
      <c r="J24" s="1"/>
    </row>
    <row r="25" spans="1:10" ht="18.75" x14ac:dyDescent="0.3">
      <c r="A25" s="21" t="s">
        <v>38</v>
      </c>
      <c r="B25" s="9"/>
      <c r="C25" s="18">
        <v>3453</v>
      </c>
      <c r="D25" s="18">
        <v>3453</v>
      </c>
      <c r="E25" s="18">
        <v>3453</v>
      </c>
      <c r="F25" s="9"/>
      <c r="G25" s="7"/>
      <c r="H25" s="1"/>
      <c r="I25" s="1"/>
      <c r="J25" s="1"/>
    </row>
    <row r="26" spans="1:10" ht="18.75" x14ac:dyDescent="0.3">
      <c r="A26" s="21" t="s">
        <v>25</v>
      </c>
      <c r="B26" s="9"/>
      <c r="C26" s="9"/>
      <c r="D26" s="9"/>
      <c r="E26" s="9"/>
      <c r="F26" s="9"/>
      <c r="G26" s="7"/>
      <c r="H26" s="1"/>
      <c r="I26" s="1"/>
      <c r="J26" s="1"/>
    </row>
    <row r="27" spans="1:10" ht="93" customHeight="1" x14ac:dyDescent="0.25">
      <c r="A27" s="39" t="s">
        <v>26</v>
      </c>
      <c r="B27" s="38" t="s">
        <v>27</v>
      </c>
      <c r="C27" s="11">
        <v>1170</v>
      </c>
      <c r="D27" s="11">
        <v>1170</v>
      </c>
      <c r="E27" s="40">
        <v>1170</v>
      </c>
      <c r="F27" s="3" t="s">
        <v>101</v>
      </c>
      <c r="G27" s="3" t="s">
        <v>110</v>
      </c>
      <c r="H27" s="3" t="s">
        <v>110</v>
      </c>
      <c r="I27" s="3" t="s">
        <v>108</v>
      </c>
      <c r="J27" s="3" t="s">
        <v>109</v>
      </c>
    </row>
    <row r="28" spans="1:10" ht="92.25" customHeight="1" x14ac:dyDescent="0.3">
      <c r="A28" s="39" t="s">
        <v>37</v>
      </c>
      <c r="B28" s="38" t="s">
        <v>27</v>
      </c>
      <c r="C28" s="38">
        <v>526</v>
      </c>
      <c r="D28" s="38">
        <v>0</v>
      </c>
      <c r="E28" s="9"/>
      <c r="F28" s="9"/>
      <c r="G28" s="7"/>
      <c r="H28" s="1"/>
      <c r="I28" s="1"/>
      <c r="J28" s="1"/>
    </row>
    <row r="29" spans="1:10" ht="29.25" customHeight="1" x14ac:dyDescent="0.3">
      <c r="A29" s="24" t="s">
        <v>38</v>
      </c>
      <c r="B29" s="38"/>
      <c r="C29" s="4">
        <f t="shared" ref="C29:D29" si="2">SUM(C27:C28)</f>
        <v>1696</v>
      </c>
      <c r="D29" s="4">
        <f t="shared" si="2"/>
        <v>1170</v>
      </c>
      <c r="E29" s="4">
        <v>1170</v>
      </c>
      <c r="F29" s="9"/>
      <c r="G29" s="7"/>
      <c r="H29" s="1"/>
      <c r="I29" s="1"/>
      <c r="J29" s="1"/>
    </row>
    <row r="30" spans="1:10" ht="18.75" x14ac:dyDescent="0.3">
      <c r="A30" s="21" t="s">
        <v>28</v>
      </c>
      <c r="B30" s="9"/>
      <c r="C30" s="9"/>
      <c r="D30" s="9"/>
      <c r="E30" s="9"/>
      <c r="F30" s="9"/>
      <c r="G30" s="7"/>
      <c r="H30" s="1"/>
      <c r="I30" s="1"/>
      <c r="J30" s="1"/>
    </row>
    <row r="31" spans="1:10" ht="141.75" x14ac:dyDescent="0.25">
      <c r="A31" s="39" t="s">
        <v>29</v>
      </c>
      <c r="B31" s="11" t="s">
        <v>30</v>
      </c>
      <c r="C31" s="11">
        <v>3752</v>
      </c>
      <c r="D31" s="11">
        <v>3752</v>
      </c>
      <c r="E31" s="40">
        <v>3752</v>
      </c>
      <c r="F31" s="3" t="s">
        <v>101</v>
      </c>
      <c r="G31" s="3" t="s">
        <v>110</v>
      </c>
      <c r="H31" s="3" t="s">
        <v>110</v>
      </c>
      <c r="I31" s="3" t="s">
        <v>108</v>
      </c>
      <c r="J31" s="3" t="s">
        <v>109</v>
      </c>
    </row>
    <row r="32" spans="1:10" ht="33" customHeight="1" x14ac:dyDescent="0.3">
      <c r="A32" s="39" t="s">
        <v>36</v>
      </c>
      <c r="B32" s="38" t="s">
        <v>30</v>
      </c>
      <c r="C32" s="38">
        <v>710</v>
      </c>
      <c r="D32" s="38">
        <v>0</v>
      </c>
      <c r="E32" s="9"/>
      <c r="F32" s="9"/>
      <c r="G32" s="7"/>
      <c r="H32" s="1"/>
      <c r="I32" s="1"/>
      <c r="J32" s="1"/>
    </row>
    <row r="33" spans="1:10" ht="29.25" customHeight="1" x14ac:dyDescent="0.3">
      <c r="A33" s="21" t="s">
        <v>38</v>
      </c>
      <c r="B33" s="9"/>
      <c r="C33" s="18">
        <f t="shared" ref="C33:D33" si="3">SUM(C31:C32)</f>
        <v>4462</v>
      </c>
      <c r="D33" s="18">
        <f t="shared" si="3"/>
        <v>3752</v>
      </c>
      <c r="E33" s="18">
        <v>3752</v>
      </c>
      <c r="F33" s="9"/>
      <c r="G33" s="7"/>
      <c r="H33" s="1"/>
      <c r="I33" s="1"/>
      <c r="J33" s="1"/>
    </row>
    <row r="34" spans="1:10" ht="42" customHeight="1" x14ac:dyDescent="0.3">
      <c r="A34" s="21" t="s">
        <v>39</v>
      </c>
      <c r="B34" s="9"/>
      <c r="C34" s="9"/>
      <c r="D34" s="9"/>
      <c r="E34" s="9"/>
      <c r="F34" s="9"/>
      <c r="G34" s="7"/>
      <c r="H34" s="1"/>
      <c r="I34" s="1"/>
      <c r="J34" s="1"/>
    </row>
    <row r="35" spans="1:10" ht="51.75" customHeight="1" x14ac:dyDescent="0.25">
      <c r="A35" s="39" t="s">
        <v>31</v>
      </c>
      <c r="B35" s="11" t="s">
        <v>27</v>
      </c>
      <c r="C35" s="11">
        <v>1196</v>
      </c>
      <c r="D35" s="11">
        <v>1196</v>
      </c>
      <c r="E35" s="40">
        <v>0</v>
      </c>
      <c r="F35" s="3" t="s">
        <v>111</v>
      </c>
      <c r="G35" s="8" t="s">
        <v>110</v>
      </c>
      <c r="H35" s="41" t="s">
        <v>112</v>
      </c>
      <c r="I35" s="7"/>
      <c r="J35" s="41" t="s">
        <v>112</v>
      </c>
    </row>
    <row r="36" spans="1:10" ht="30" customHeight="1" x14ac:dyDescent="0.3">
      <c r="A36" s="39" t="s">
        <v>40</v>
      </c>
      <c r="B36" s="38" t="s">
        <v>27</v>
      </c>
      <c r="C36" s="38">
        <v>200</v>
      </c>
      <c r="D36" s="38">
        <v>0</v>
      </c>
      <c r="E36" s="9"/>
      <c r="F36" s="9"/>
      <c r="G36" s="7"/>
      <c r="H36" s="1"/>
      <c r="I36" s="1"/>
      <c r="J36" s="1"/>
    </row>
    <row r="37" spans="1:10" ht="18.75" x14ac:dyDescent="0.3">
      <c r="A37" s="21" t="s">
        <v>38</v>
      </c>
      <c r="B37" s="9"/>
      <c r="C37" s="18">
        <f t="shared" ref="C37:D37" si="4">SUM(C35:C36)</f>
        <v>1396</v>
      </c>
      <c r="D37" s="18">
        <f t="shared" si="4"/>
        <v>1196</v>
      </c>
      <c r="E37" s="9">
        <v>0</v>
      </c>
      <c r="F37" s="9"/>
      <c r="G37" s="7"/>
      <c r="H37" s="1"/>
      <c r="I37" s="1"/>
      <c r="J37" s="1"/>
    </row>
    <row r="38" spans="1:10" ht="30" customHeight="1" x14ac:dyDescent="0.3">
      <c r="A38" s="24" t="s">
        <v>32</v>
      </c>
      <c r="B38" s="9"/>
      <c r="C38" s="9"/>
      <c r="D38" s="9"/>
      <c r="E38" s="9"/>
      <c r="F38" s="9"/>
      <c r="G38" s="7"/>
      <c r="H38" s="1"/>
      <c r="I38" s="1"/>
      <c r="J38" s="1"/>
    </row>
    <row r="39" spans="1:10" ht="92.25" customHeight="1" x14ac:dyDescent="0.3">
      <c r="A39" s="39" t="s">
        <v>33</v>
      </c>
      <c r="B39" s="11" t="s">
        <v>41</v>
      </c>
      <c r="C39" s="11">
        <v>617</v>
      </c>
      <c r="D39" s="11">
        <v>617</v>
      </c>
      <c r="E39" s="14">
        <v>617</v>
      </c>
      <c r="F39" s="3" t="s">
        <v>101</v>
      </c>
      <c r="G39" s="3" t="s">
        <v>110</v>
      </c>
      <c r="H39" s="3" t="s">
        <v>110</v>
      </c>
      <c r="I39" s="3" t="s">
        <v>108</v>
      </c>
      <c r="J39" s="3" t="s">
        <v>109</v>
      </c>
    </row>
    <row r="40" spans="1:10" ht="25.5" customHeight="1" x14ac:dyDescent="0.3">
      <c r="A40" s="24" t="s">
        <v>38</v>
      </c>
      <c r="B40" s="11"/>
      <c r="C40" s="4">
        <f t="shared" ref="C40:D40" si="5">SUM(C39)</f>
        <v>617</v>
      </c>
      <c r="D40" s="4">
        <f t="shared" si="5"/>
        <v>617</v>
      </c>
      <c r="E40" s="4">
        <v>617</v>
      </c>
      <c r="F40" s="9"/>
      <c r="G40" s="7"/>
      <c r="H40" s="1"/>
      <c r="I40" s="1"/>
      <c r="J40" s="1"/>
    </row>
    <row r="41" spans="1:10" ht="29.25" customHeight="1" x14ac:dyDescent="0.3">
      <c r="A41" s="24" t="s">
        <v>34</v>
      </c>
      <c r="B41" s="11"/>
      <c r="C41" s="11"/>
      <c r="D41" s="11"/>
      <c r="E41" s="40"/>
      <c r="F41" s="9"/>
      <c r="G41" s="7"/>
      <c r="H41" s="1"/>
      <c r="I41" s="1"/>
      <c r="J41" s="1"/>
    </row>
    <row r="42" spans="1:10" ht="50.25" customHeight="1" x14ac:dyDescent="0.25">
      <c r="A42" s="39" t="s">
        <v>35</v>
      </c>
      <c r="B42" s="11" t="s">
        <v>7</v>
      </c>
      <c r="C42" s="11">
        <v>807</v>
      </c>
      <c r="D42" s="11">
        <v>807</v>
      </c>
      <c r="E42" s="40">
        <v>0</v>
      </c>
      <c r="F42" s="3" t="s">
        <v>111</v>
      </c>
      <c r="G42" s="8" t="s">
        <v>110</v>
      </c>
      <c r="H42" s="41" t="s">
        <v>112</v>
      </c>
      <c r="I42" s="7"/>
      <c r="J42" s="41" t="s">
        <v>112</v>
      </c>
    </row>
    <row r="43" spans="1:10" ht="18.75" x14ac:dyDescent="0.3">
      <c r="A43" s="21" t="s">
        <v>38</v>
      </c>
      <c r="B43" s="9"/>
      <c r="C43" s="18">
        <f t="shared" ref="C43:D43" si="6">SUM(C42)</f>
        <v>807</v>
      </c>
      <c r="D43" s="18">
        <f t="shared" si="6"/>
        <v>807</v>
      </c>
      <c r="E43" s="9">
        <v>0</v>
      </c>
      <c r="F43" s="9"/>
      <c r="G43" s="7"/>
      <c r="H43" s="1"/>
      <c r="I43" s="1"/>
      <c r="J43" s="1"/>
    </row>
    <row r="44" spans="1:10" ht="18.75" x14ac:dyDescent="0.3">
      <c r="A44" s="21"/>
      <c r="B44" s="18"/>
      <c r="C44" s="18"/>
      <c r="D44" s="18"/>
      <c r="E44" s="9"/>
      <c r="F44" s="9"/>
      <c r="G44" s="7"/>
      <c r="H44" s="1"/>
      <c r="I44" s="1"/>
      <c r="J44" s="1"/>
    </row>
    <row r="45" spans="1:10" ht="18.75" x14ac:dyDescent="0.3">
      <c r="A45" s="21" t="s">
        <v>48</v>
      </c>
      <c r="B45" s="9"/>
      <c r="C45" s="9"/>
      <c r="D45" s="9"/>
      <c r="E45" s="9"/>
      <c r="F45" s="9"/>
      <c r="G45" s="7"/>
      <c r="H45" s="1"/>
      <c r="I45" s="1"/>
      <c r="J45" s="1"/>
    </row>
    <row r="46" spans="1:10" ht="156.75" customHeight="1" x14ac:dyDescent="0.25">
      <c r="A46" s="39" t="s">
        <v>42</v>
      </c>
      <c r="B46" s="13" t="s">
        <v>41</v>
      </c>
      <c r="C46" s="19">
        <v>1281</v>
      </c>
      <c r="D46" s="19">
        <v>1281</v>
      </c>
      <c r="E46" s="39">
        <v>1281</v>
      </c>
      <c r="F46" s="3" t="s">
        <v>101</v>
      </c>
      <c r="G46" s="3" t="s">
        <v>110</v>
      </c>
      <c r="H46" s="3" t="s">
        <v>110</v>
      </c>
      <c r="I46" s="3" t="s">
        <v>108</v>
      </c>
      <c r="J46" s="3" t="s">
        <v>109</v>
      </c>
    </row>
    <row r="47" spans="1:10" ht="96" customHeight="1" x14ac:dyDescent="0.25">
      <c r="A47" s="39" t="s">
        <v>43</v>
      </c>
      <c r="B47" s="13" t="s">
        <v>42</v>
      </c>
      <c r="C47" s="11">
        <v>303</v>
      </c>
      <c r="D47" s="11">
        <v>303</v>
      </c>
      <c r="E47" s="40">
        <v>303</v>
      </c>
      <c r="F47" s="3" t="s">
        <v>101</v>
      </c>
      <c r="G47" s="3" t="s">
        <v>110</v>
      </c>
      <c r="H47" s="3" t="s">
        <v>110</v>
      </c>
      <c r="I47" s="3" t="s">
        <v>108</v>
      </c>
      <c r="J47" s="3" t="s">
        <v>109</v>
      </c>
    </row>
    <row r="48" spans="1:10" ht="147.75" customHeight="1" x14ac:dyDescent="0.25">
      <c r="A48" s="39" t="s">
        <v>44</v>
      </c>
      <c r="B48" s="13" t="s">
        <v>42</v>
      </c>
      <c r="C48" s="11">
        <v>790</v>
      </c>
      <c r="D48" s="11">
        <v>790</v>
      </c>
      <c r="E48" s="40">
        <v>790</v>
      </c>
      <c r="F48" s="3" t="s">
        <v>101</v>
      </c>
      <c r="G48" s="3" t="s">
        <v>110</v>
      </c>
      <c r="H48" s="3" t="s">
        <v>110</v>
      </c>
      <c r="I48" s="3" t="s">
        <v>108</v>
      </c>
      <c r="J48" s="3" t="s">
        <v>109</v>
      </c>
    </row>
    <row r="49" spans="1:10" ht="78.75" customHeight="1" x14ac:dyDescent="0.25">
      <c r="A49" s="39" t="s">
        <v>45</v>
      </c>
      <c r="B49" s="13" t="s">
        <v>42</v>
      </c>
      <c r="C49" s="11">
        <v>97</v>
      </c>
      <c r="D49" s="11">
        <v>97</v>
      </c>
      <c r="E49" s="40">
        <v>97</v>
      </c>
      <c r="F49" s="3" t="s">
        <v>101</v>
      </c>
      <c r="G49" s="3" t="s">
        <v>110</v>
      </c>
      <c r="H49" s="3" t="s">
        <v>110</v>
      </c>
      <c r="I49" s="3" t="s">
        <v>108</v>
      </c>
      <c r="J49" s="3" t="s">
        <v>109</v>
      </c>
    </row>
    <row r="50" spans="1:10" ht="80.25" customHeight="1" x14ac:dyDescent="0.25">
      <c r="A50" s="39" t="s">
        <v>46</v>
      </c>
      <c r="B50" s="13" t="s">
        <v>42</v>
      </c>
      <c r="C50" s="11">
        <v>1979</v>
      </c>
      <c r="D50" s="11">
        <v>1979</v>
      </c>
      <c r="E50" s="40">
        <v>1979</v>
      </c>
      <c r="F50" s="3" t="s">
        <v>101</v>
      </c>
      <c r="G50" s="3" t="s">
        <v>110</v>
      </c>
      <c r="H50" s="3" t="s">
        <v>110</v>
      </c>
      <c r="I50" s="3" t="s">
        <v>108</v>
      </c>
      <c r="J50" s="3" t="s">
        <v>109</v>
      </c>
    </row>
    <row r="51" spans="1:10" ht="83.25" customHeight="1" x14ac:dyDescent="0.25">
      <c r="A51" s="39" t="s">
        <v>47</v>
      </c>
      <c r="B51" s="13" t="s">
        <v>42</v>
      </c>
      <c r="C51" s="11">
        <v>1147</v>
      </c>
      <c r="D51" s="11">
        <v>1147</v>
      </c>
      <c r="E51" s="40">
        <v>1147</v>
      </c>
      <c r="F51" s="3" t="s">
        <v>101</v>
      </c>
      <c r="G51" s="3" t="s">
        <v>110</v>
      </c>
      <c r="H51" s="3" t="s">
        <v>110</v>
      </c>
      <c r="I51" s="3" t="s">
        <v>108</v>
      </c>
      <c r="J51" s="3" t="s">
        <v>109</v>
      </c>
    </row>
    <row r="52" spans="1:10" ht="37.5" x14ac:dyDescent="0.3">
      <c r="A52" s="14" t="s">
        <v>40</v>
      </c>
      <c r="B52" s="9" t="s">
        <v>86</v>
      </c>
      <c r="C52" s="22">
        <v>1153</v>
      </c>
      <c r="D52" s="22">
        <v>0</v>
      </c>
      <c r="E52" s="22"/>
      <c r="F52" s="9"/>
      <c r="G52" s="7"/>
      <c r="H52" s="1"/>
      <c r="I52" s="1"/>
      <c r="J52" s="1"/>
    </row>
    <row r="53" spans="1:10" ht="18.75" x14ac:dyDescent="0.3">
      <c r="A53" s="21" t="s">
        <v>38</v>
      </c>
      <c r="B53" s="18"/>
      <c r="C53" s="18">
        <f t="shared" ref="C53:D53" si="7">SUM(C46:C52)</f>
        <v>6750</v>
      </c>
      <c r="D53" s="18">
        <f t="shared" si="7"/>
        <v>5597</v>
      </c>
      <c r="E53" s="18">
        <f t="shared" ref="E53" si="8">SUM(E46:E52)</f>
        <v>5597</v>
      </c>
      <c r="F53" s="18"/>
      <c r="G53" s="7"/>
      <c r="H53" s="1"/>
      <c r="I53" s="1"/>
      <c r="J53" s="1"/>
    </row>
    <row r="54" spans="1:10" ht="18.75" x14ac:dyDescent="0.3">
      <c r="A54" s="14"/>
      <c r="B54" s="9"/>
      <c r="C54" s="9"/>
      <c r="D54" s="9"/>
      <c r="E54" s="9"/>
      <c r="F54" s="9"/>
      <c r="G54" s="7"/>
      <c r="H54" s="1"/>
      <c r="I54" s="1"/>
      <c r="J54" s="1"/>
    </row>
    <row r="55" spans="1:10" ht="18.75" x14ac:dyDescent="0.3">
      <c r="A55" s="21" t="s">
        <v>49</v>
      </c>
      <c r="B55" s="9"/>
      <c r="C55" s="9"/>
      <c r="D55" s="9"/>
      <c r="E55" s="9"/>
      <c r="F55" s="9"/>
      <c r="G55" s="7"/>
      <c r="H55" s="1"/>
      <c r="I55" s="1"/>
      <c r="J55" s="1"/>
    </row>
    <row r="56" spans="1:10" ht="141.75" x14ac:dyDescent="0.3">
      <c r="A56" s="39" t="s">
        <v>50</v>
      </c>
      <c r="B56" s="39" t="s">
        <v>51</v>
      </c>
      <c r="C56" s="11">
        <v>501</v>
      </c>
      <c r="D56" s="11">
        <v>501</v>
      </c>
      <c r="E56" s="9">
        <v>501</v>
      </c>
      <c r="F56" s="3" t="s">
        <v>101</v>
      </c>
      <c r="G56" s="3" t="s">
        <v>110</v>
      </c>
      <c r="H56" s="3" t="s">
        <v>110</v>
      </c>
      <c r="I56" s="3" t="s">
        <v>108</v>
      </c>
      <c r="J56" s="3" t="s">
        <v>109</v>
      </c>
    </row>
    <row r="57" spans="1:10" ht="75" x14ac:dyDescent="0.25">
      <c r="A57" s="39" t="s">
        <v>52</v>
      </c>
      <c r="B57" s="40" t="s">
        <v>18</v>
      </c>
      <c r="C57" s="40">
        <v>3163</v>
      </c>
      <c r="D57" s="40">
        <v>0</v>
      </c>
      <c r="E57" s="40"/>
      <c r="F57" s="39" t="s">
        <v>120</v>
      </c>
      <c r="G57" s="7"/>
      <c r="H57" s="1"/>
      <c r="I57" s="1"/>
      <c r="J57" s="1"/>
    </row>
    <row r="58" spans="1:10" ht="18.75" x14ac:dyDescent="0.3">
      <c r="A58" s="21" t="s">
        <v>38</v>
      </c>
      <c r="B58" s="9"/>
      <c r="C58" s="18">
        <f t="shared" ref="C58:D58" si="9">SUM(C56:C57)</f>
        <v>3664</v>
      </c>
      <c r="D58" s="18">
        <f t="shared" si="9"/>
        <v>501</v>
      </c>
      <c r="E58" s="9">
        <v>501</v>
      </c>
      <c r="F58" s="9"/>
      <c r="G58" s="7"/>
      <c r="H58" s="1"/>
      <c r="I58" s="1"/>
      <c r="J58" s="1"/>
    </row>
    <row r="59" spans="1:10" ht="18.75" x14ac:dyDescent="0.3">
      <c r="A59" s="14"/>
      <c r="B59" s="9"/>
      <c r="C59" s="9"/>
      <c r="D59" s="9"/>
      <c r="E59" s="9"/>
      <c r="F59" s="9"/>
      <c r="G59" s="7"/>
      <c r="H59" s="1"/>
      <c r="I59" s="1"/>
      <c r="J59" s="1"/>
    </row>
    <row r="60" spans="1:10" ht="18.75" x14ac:dyDescent="0.3">
      <c r="A60" s="39" t="s">
        <v>53</v>
      </c>
      <c r="B60" s="9"/>
      <c r="C60" s="9"/>
      <c r="D60" s="9"/>
      <c r="E60" s="9"/>
      <c r="F60" s="39"/>
      <c r="G60" s="7"/>
      <c r="H60" s="1"/>
      <c r="I60" s="1"/>
      <c r="J60" s="1"/>
    </row>
    <row r="61" spans="1:10" ht="147" customHeight="1" x14ac:dyDescent="0.25">
      <c r="A61" s="39" t="s">
        <v>54</v>
      </c>
      <c r="B61" s="11" t="s">
        <v>20</v>
      </c>
      <c r="C61" s="11">
        <v>8614</v>
      </c>
      <c r="D61" s="11">
        <v>8614</v>
      </c>
      <c r="E61" s="39">
        <v>2760</v>
      </c>
      <c r="F61" s="3" t="s">
        <v>101</v>
      </c>
      <c r="G61" s="3" t="s">
        <v>110</v>
      </c>
      <c r="H61" s="3" t="s">
        <v>110</v>
      </c>
      <c r="I61" s="3" t="s">
        <v>108</v>
      </c>
      <c r="J61" s="3" t="s">
        <v>109</v>
      </c>
    </row>
    <row r="62" spans="1:10" ht="18" customHeight="1" x14ac:dyDescent="0.25">
      <c r="A62" s="39"/>
      <c r="B62" s="40"/>
      <c r="C62" s="4">
        <v>8614</v>
      </c>
      <c r="D62" s="4">
        <v>8614</v>
      </c>
      <c r="E62" s="24">
        <v>2760</v>
      </c>
      <c r="F62" s="3"/>
      <c r="G62" s="3"/>
      <c r="H62" s="3"/>
      <c r="I62" s="3"/>
      <c r="J62" s="3"/>
    </row>
    <row r="63" spans="1:10" ht="28.5" customHeight="1" x14ac:dyDescent="0.25">
      <c r="A63" s="39" t="s">
        <v>113</v>
      </c>
      <c r="B63" s="40"/>
      <c r="C63" s="40"/>
      <c r="D63" s="40"/>
      <c r="E63" s="39"/>
      <c r="F63" s="3"/>
      <c r="G63" s="3"/>
      <c r="H63" s="3"/>
      <c r="I63" s="3"/>
      <c r="J63" s="3"/>
    </row>
    <row r="64" spans="1:10" ht="111" customHeight="1" x14ac:dyDescent="0.25">
      <c r="A64" s="39" t="s">
        <v>55</v>
      </c>
      <c r="B64" s="11" t="s">
        <v>20</v>
      </c>
      <c r="C64" s="11">
        <v>565</v>
      </c>
      <c r="D64" s="11">
        <v>565</v>
      </c>
      <c r="E64" s="40">
        <v>0</v>
      </c>
      <c r="F64" s="3" t="s">
        <v>111</v>
      </c>
      <c r="G64" s="8" t="s">
        <v>110</v>
      </c>
      <c r="H64" s="41" t="s">
        <v>112</v>
      </c>
      <c r="I64" s="7"/>
      <c r="J64" s="41" t="s">
        <v>112</v>
      </c>
    </row>
    <row r="65" spans="1:10" ht="18.75" x14ac:dyDescent="0.3">
      <c r="A65" s="21" t="s">
        <v>38</v>
      </c>
      <c r="B65" s="10"/>
      <c r="C65" s="18">
        <v>565</v>
      </c>
      <c r="D65" s="18">
        <v>565</v>
      </c>
      <c r="E65" s="9">
        <v>0</v>
      </c>
      <c r="F65" s="10"/>
      <c r="G65" s="7"/>
      <c r="H65" s="1"/>
      <c r="I65" s="1"/>
      <c r="J65" s="1"/>
    </row>
    <row r="66" spans="1:10" ht="18.75" x14ac:dyDescent="0.3">
      <c r="A66" s="44"/>
      <c r="B66" s="10"/>
      <c r="C66" s="10"/>
      <c r="D66" s="10"/>
      <c r="E66" s="10"/>
      <c r="F66" s="10"/>
      <c r="G66" s="7"/>
      <c r="H66" s="1"/>
      <c r="I66" s="1"/>
      <c r="J66" s="1"/>
    </row>
    <row r="67" spans="1:10" ht="18.75" x14ac:dyDescent="0.3">
      <c r="A67" s="45" t="s">
        <v>56</v>
      </c>
      <c r="B67" s="10"/>
      <c r="C67" s="10"/>
      <c r="D67" s="10"/>
      <c r="E67" s="10"/>
      <c r="F67" s="10"/>
      <c r="G67" s="7"/>
      <c r="H67" s="1"/>
      <c r="I67" s="1"/>
      <c r="J67" s="1"/>
    </row>
    <row r="68" spans="1:10" ht="141.75" x14ac:dyDescent="0.25">
      <c r="A68" s="12" t="s">
        <v>57</v>
      </c>
      <c r="B68" s="11" t="s">
        <v>18</v>
      </c>
      <c r="C68" s="11">
        <v>504</v>
      </c>
      <c r="D68" s="11">
        <v>504</v>
      </c>
      <c r="E68" s="39">
        <v>504</v>
      </c>
      <c r="F68" s="3" t="s">
        <v>101</v>
      </c>
      <c r="G68" s="3" t="s">
        <v>110</v>
      </c>
      <c r="H68" s="3" t="s">
        <v>110</v>
      </c>
      <c r="I68" s="3" t="s">
        <v>108</v>
      </c>
      <c r="J68" s="3" t="s">
        <v>109</v>
      </c>
    </row>
    <row r="69" spans="1:10" ht="18.75" x14ac:dyDescent="0.3">
      <c r="A69" s="21" t="s">
        <v>38</v>
      </c>
      <c r="B69" s="10"/>
      <c r="C69" s="18">
        <v>504</v>
      </c>
      <c r="D69" s="18">
        <v>504</v>
      </c>
      <c r="E69" s="10">
        <v>504</v>
      </c>
      <c r="F69" s="1"/>
      <c r="G69" s="7"/>
      <c r="H69" s="1"/>
      <c r="I69" s="1"/>
      <c r="J69" s="1"/>
    </row>
    <row r="70" spans="1:10" ht="18.75" x14ac:dyDescent="0.3">
      <c r="A70" s="44"/>
      <c r="B70" s="10"/>
      <c r="C70" s="10"/>
      <c r="D70" s="10"/>
      <c r="E70" s="10"/>
      <c r="F70" s="10"/>
      <c r="G70" s="7"/>
      <c r="H70" s="1"/>
      <c r="I70" s="1"/>
      <c r="J70" s="1"/>
    </row>
    <row r="71" spans="1:10" ht="18.75" x14ac:dyDescent="0.3">
      <c r="A71" s="24" t="s">
        <v>58</v>
      </c>
      <c r="B71" s="10"/>
      <c r="C71" s="11"/>
      <c r="D71" s="11"/>
      <c r="E71" s="10"/>
      <c r="F71" s="10"/>
      <c r="G71" s="7"/>
      <c r="H71" s="1"/>
      <c r="I71" s="1"/>
      <c r="J71" s="1"/>
    </row>
    <row r="72" spans="1:10" ht="130.5" customHeight="1" x14ac:dyDescent="0.25">
      <c r="A72" s="39" t="s">
        <v>59</v>
      </c>
      <c r="B72" s="50" t="s">
        <v>60</v>
      </c>
      <c r="C72" s="11">
        <v>4954</v>
      </c>
      <c r="D72" s="11">
        <v>4954</v>
      </c>
      <c r="E72" s="3">
        <v>4954</v>
      </c>
      <c r="F72" s="3" t="s">
        <v>101</v>
      </c>
      <c r="G72" s="3" t="s">
        <v>110</v>
      </c>
      <c r="H72" s="3" t="s">
        <v>110</v>
      </c>
      <c r="I72" s="3" t="s">
        <v>108</v>
      </c>
      <c r="J72" s="3" t="s">
        <v>109</v>
      </c>
    </row>
    <row r="73" spans="1:10" ht="93.75" customHeight="1" x14ac:dyDescent="0.25">
      <c r="A73" s="39" t="s">
        <v>61</v>
      </c>
      <c r="B73" s="50"/>
      <c r="C73" s="11">
        <v>1002</v>
      </c>
      <c r="D73" s="11">
        <v>1002</v>
      </c>
      <c r="E73" s="3">
        <v>1002</v>
      </c>
      <c r="F73" s="3" t="s">
        <v>101</v>
      </c>
      <c r="G73" s="3" t="s">
        <v>110</v>
      </c>
      <c r="H73" s="3" t="s">
        <v>110</v>
      </c>
      <c r="I73" s="3" t="s">
        <v>108</v>
      </c>
      <c r="J73" s="3" t="s">
        <v>109</v>
      </c>
    </row>
    <row r="74" spans="1:10" ht="74.25" customHeight="1" x14ac:dyDescent="0.25">
      <c r="A74" s="39" t="s">
        <v>62</v>
      </c>
      <c r="B74" s="50"/>
      <c r="C74" s="11">
        <v>344</v>
      </c>
      <c r="D74" s="11">
        <v>344</v>
      </c>
      <c r="E74" s="40">
        <v>0</v>
      </c>
      <c r="F74" s="3" t="s">
        <v>111</v>
      </c>
      <c r="G74" s="8" t="s">
        <v>110</v>
      </c>
      <c r="H74" s="41" t="s">
        <v>112</v>
      </c>
      <c r="I74" s="7"/>
      <c r="J74" s="41" t="s">
        <v>112</v>
      </c>
    </row>
    <row r="75" spans="1:10" ht="31.5" x14ac:dyDescent="0.25">
      <c r="A75" s="39" t="s">
        <v>63</v>
      </c>
      <c r="B75" s="50"/>
      <c r="C75" s="11">
        <v>138</v>
      </c>
      <c r="D75" s="11">
        <v>0</v>
      </c>
      <c r="E75" s="40"/>
      <c r="F75" s="3" t="s">
        <v>121</v>
      </c>
      <c r="G75" s="8"/>
      <c r="H75" s="41"/>
      <c r="I75" s="7"/>
      <c r="J75" s="41"/>
    </row>
    <row r="76" spans="1:10" ht="83.25" customHeight="1" x14ac:dyDescent="0.25">
      <c r="A76" s="39" t="s">
        <v>64</v>
      </c>
      <c r="B76" s="50"/>
      <c r="C76" s="11">
        <v>699</v>
      </c>
      <c r="D76" s="11">
        <v>434</v>
      </c>
      <c r="E76" s="40"/>
      <c r="F76" s="3" t="s">
        <v>121</v>
      </c>
      <c r="G76" s="8"/>
      <c r="H76" s="41"/>
      <c r="I76" s="7"/>
      <c r="J76" s="41"/>
    </row>
    <row r="77" spans="1:10" ht="18.75" x14ac:dyDescent="0.3">
      <c r="A77" s="24" t="s">
        <v>38</v>
      </c>
      <c r="B77" s="4"/>
      <c r="C77" s="4">
        <f t="shared" ref="C77:E77" si="10">SUM(C72:C76)</f>
        <v>7137</v>
      </c>
      <c r="D77" s="4">
        <f t="shared" si="10"/>
        <v>6734</v>
      </c>
      <c r="E77" s="4">
        <f t="shared" si="10"/>
        <v>5956</v>
      </c>
      <c r="F77" s="9"/>
      <c r="G77" s="6"/>
      <c r="H77" s="1"/>
      <c r="I77" s="1"/>
      <c r="J77" s="1"/>
    </row>
    <row r="78" spans="1:10" ht="18.75" x14ac:dyDescent="0.3">
      <c r="A78" s="24" t="s">
        <v>65</v>
      </c>
      <c r="B78" s="9"/>
      <c r="C78" s="11"/>
      <c r="D78" s="11"/>
      <c r="E78" s="9"/>
      <c r="F78" s="9"/>
      <c r="G78" s="6"/>
      <c r="H78" s="1"/>
      <c r="I78" s="1"/>
      <c r="J78" s="1"/>
    </row>
    <row r="79" spans="1:10" ht="150" customHeight="1" x14ac:dyDescent="0.25">
      <c r="A79" s="39" t="s">
        <v>66</v>
      </c>
      <c r="B79" s="51" t="s">
        <v>67</v>
      </c>
      <c r="C79" s="11">
        <v>3454</v>
      </c>
      <c r="D79" s="11">
        <v>3454</v>
      </c>
      <c r="E79" s="3">
        <v>1500</v>
      </c>
      <c r="F79" s="3" t="s">
        <v>101</v>
      </c>
      <c r="G79" s="3" t="s">
        <v>110</v>
      </c>
      <c r="H79" s="3" t="s">
        <v>110</v>
      </c>
      <c r="I79" s="3" t="s">
        <v>108</v>
      </c>
      <c r="J79" s="3" t="s">
        <v>109</v>
      </c>
    </row>
    <row r="80" spans="1:10" ht="75" x14ac:dyDescent="0.25">
      <c r="A80" s="39" t="s">
        <v>68</v>
      </c>
      <c r="B80" s="51"/>
      <c r="C80" s="11">
        <v>1561</v>
      </c>
      <c r="D80" s="11">
        <v>0</v>
      </c>
      <c r="E80" s="40">
        <v>0</v>
      </c>
      <c r="F80" s="39" t="s">
        <v>120</v>
      </c>
      <c r="G80" s="6"/>
      <c r="H80" s="1"/>
      <c r="I80" s="1"/>
      <c r="J80" s="1"/>
    </row>
    <row r="81" spans="1:10" ht="18.75" x14ac:dyDescent="0.25">
      <c r="A81" s="24" t="s">
        <v>38</v>
      </c>
      <c r="B81" s="4"/>
      <c r="C81" s="4">
        <f t="shared" ref="C81:D81" si="11">SUM(C79:C80)</f>
        <v>5015</v>
      </c>
      <c r="D81" s="4">
        <f t="shared" si="11"/>
        <v>3454</v>
      </c>
      <c r="E81" s="4">
        <v>1500</v>
      </c>
      <c r="F81" s="40"/>
      <c r="G81" s="6"/>
      <c r="H81" s="1"/>
      <c r="I81" s="1"/>
      <c r="J81" s="1"/>
    </row>
    <row r="82" spans="1:10" ht="136.5" customHeight="1" x14ac:dyDescent="0.25">
      <c r="A82" s="24" t="s">
        <v>81</v>
      </c>
      <c r="B82" s="13" t="s">
        <v>69</v>
      </c>
      <c r="C82" s="4">
        <v>8378</v>
      </c>
      <c r="D82" s="4">
        <v>7978</v>
      </c>
      <c r="E82" s="40">
        <v>730</v>
      </c>
      <c r="F82" s="3" t="s">
        <v>114</v>
      </c>
      <c r="G82" s="3" t="s">
        <v>110</v>
      </c>
      <c r="H82" s="3" t="s">
        <v>110</v>
      </c>
      <c r="I82" s="3" t="s">
        <v>115</v>
      </c>
      <c r="J82" s="3" t="s">
        <v>116</v>
      </c>
    </row>
    <row r="83" spans="1:10" ht="18.75" x14ac:dyDescent="0.25">
      <c r="A83" s="24" t="s">
        <v>70</v>
      </c>
      <c r="B83" s="25"/>
      <c r="C83" s="11"/>
      <c r="D83" s="11"/>
      <c r="E83" s="40"/>
      <c r="F83" s="40"/>
      <c r="G83" s="6"/>
      <c r="H83" s="1"/>
      <c r="I83" s="1"/>
      <c r="J83" s="1"/>
    </row>
    <row r="84" spans="1:10" ht="75" x14ac:dyDescent="0.25">
      <c r="A84" s="39" t="s">
        <v>71</v>
      </c>
      <c r="B84" s="13" t="s">
        <v>80</v>
      </c>
      <c r="C84" s="11">
        <v>8088</v>
      </c>
      <c r="D84" s="11">
        <v>0</v>
      </c>
      <c r="E84" s="40"/>
      <c r="F84" s="49" t="s">
        <v>120</v>
      </c>
      <c r="G84" s="6"/>
      <c r="H84" s="1"/>
      <c r="I84" s="1"/>
      <c r="J84" s="1"/>
    </row>
    <row r="85" spans="1:10" ht="144.75" customHeight="1" x14ac:dyDescent="0.25">
      <c r="A85" s="39" t="s">
        <v>72</v>
      </c>
      <c r="B85" s="13" t="s">
        <v>73</v>
      </c>
      <c r="C85" s="11">
        <v>2107</v>
      </c>
      <c r="D85" s="11">
        <v>2107</v>
      </c>
      <c r="E85" s="40">
        <v>2107</v>
      </c>
      <c r="F85" s="3" t="s">
        <v>101</v>
      </c>
      <c r="G85" s="3" t="s">
        <v>110</v>
      </c>
      <c r="H85" s="3" t="s">
        <v>110</v>
      </c>
      <c r="I85" s="3" t="s">
        <v>108</v>
      </c>
      <c r="J85" s="3" t="s">
        <v>109</v>
      </c>
    </row>
    <row r="86" spans="1:10" ht="147" customHeight="1" x14ac:dyDescent="0.25">
      <c r="A86" s="39" t="s">
        <v>74</v>
      </c>
      <c r="B86" s="13" t="s">
        <v>75</v>
      </c>
      <c r="C86" s="11">
        <v>3770</v>
      </c>
      <c r="D86" s="11">
        <v>3770</v>
      </c>
      <c r="E86" s="40">
        <v>3770</v>
      </c>
      <c r="F86" s="3" t="s">
        <v>101</v>
      </c>
      <c r="G86" s="3" t="s">
        <v>110</v>
      </c>
      <c r="H86" s="3" t="s">
        <v>110</v>
      </c>
      <c r="I86" s="3" t="s">
        <v>108</v>
      </c>
      <c r="J86" s="3" t="s">
        <v>109</v>
      </c>
    </row>
    <row r="87" spans="1:10" ht="146.25" customHeight="1" x14ac:dyDescent="0.25">
      <c r="A87" s="39" t="s">
        <v>76</v>
      </c>
      <c r="B87" s="13" t="s">
        <v>75</v>
      </c>
      <c r="C87" s="11">
        <v>626</v>
      </c>
      <c r="D87" s="11">
        <v>626</v>
      </c>
      <c r="E87" s="39">
        <v>626</v>
      </c>
      <c r="F87" s="3" t="s">
        <v>101</v>
      </c>
      <c r="G87" s="3" t="s">
        <v>110</v>
      </c>
      <c r="H87" s="3" t="s">
        <v>110</v>
      </c>
      <c r="I87" s="3" t="s">
        <v>108</v>
      </c>
      <c r="J87" s="3" t="s">
        <v>109</v>
      </c>
    </row>
    <row r="88" spans="1:10" ht="18.75" x14ac:dyDescent="0.3">
      <c r="A88" s="24" t="s">
        <v>38</v>
      </c>
      <c r="B88" s="5"/>
      <c r="C88" s="4">
        <f t="shared" ref="C88:E88" si="12">SUM(C84:C87)</f>
        <v>14591</v>
      </c>
      <c r="D88" s="4">
        <f t="shared" si="12"/>
        <v>6503</v>
      </c>
      <c r="E88" s="4">
        <f t="shared" si="12"/>
        <v>6503</v>
      </c>
      <c r="F88" s="9"/>
      <c r="G88" s="6"/>
      <c r="H88" s="1"/>
      <c r="I88" s="1"/>
      <c r="J88" s="1"/>
    </row>
    <row r="89" spans="1:10" ht="18.75" x14ac:dyDescent="0.3">
      <c r="A89" s="46" t="s">
        <v>77</v>
      </c>
      <c r="B89" s="9"/>
      <c r="C89" s="11"/>
      <c r="D89" s="11"/>
      <c r="E89" s="9"/>
      <c r="F89" s="9"/>
      <c r="G89" s="6"/>
      <c r="H89" s="1"/>
      <c r="I89" s="1"/>
      <c r="J89" s="1"/>
    </row>
    <row r="90" spans="1:10" ht="104.25" customHeight="1" x14ac:dyDescent="0.25">
      <c r="A90" s="39" t="s">
        <v>78</v>
      </c>
      <c r="B90" s="27" t="s">
        <v>79</v>
      </c>
      <c r="C90" s="11">
        <v>2135</v>
      </c>
      <c r="D90" s="11">
        <v>2135</v>
      </c>
      <c r="E90" s="40">
        <v>0</v>
      </c>
      <c r="F90" s="3" t="s">
        <v>111</v>
      </c>
      <c r="G90" s="8" t="s">
        <v>110</v>
      </c>
      <c r="H90" s="41" t="s">
        <v>112</v>
      </c>
      <c r="I90" s="7"/>
      <c r="J90" s="41" t="s">
        <v>112</v>
      </c>
    </row>
    <row r="91" spans="1:10" ht="18.75" x14ac:dyDescent="0.3">
      <c r="A91" s="24" t="s">
        <v>38</v>
      </c>
      <c r="B91" s="18"/>
      <c r="C91" s="4">
        <f>SUM(C90)</f>
        <v>2135</v>
      </c>
      <c r="D91" s="4">
        <f>SUM(D90)</f>
        <v>2135</v>
      </c>
      <c r="E91" s="9">
        <v>0</v>
      </c>
      <c r="F91" s="9"/>
      <c r="G91" s="6"/>
      <c r="H91" s="1"/>
      <c r="I91" s="1"/>
      <c r="J91" s="1"/>
    </row>
    <row r="92" spans="1:10" ht="18.75" x14ac:dyDescent="0.3">
      <c r="A92" s="24" t="s">
        <v>21</v>
      </c>
      <c r="B92" s="5"/>
      <c r="C92" s="4">
        <f>C91+C88+C82+C77+C69+C65+C58+C53+C43+C40+C37+C33+C29+C25+C20+C18+C16+C12+C81+C62</f>
        <v>78071</v>
      </c>
      <c r="D92" s="4">
        <f>D91+D88+D82+D77+D69+D65+D58+D53+D43+D40+D37+D33+D29+D25+D20+D18+D16+D12+D81</f>
        <v>47879</v>
      </c>
      <c r="E92" s="4">
        <f>E91+E88+E82+E77+E69+E65+E58+E53+E43+E40+E37+E33+E29+E25+E20+E18+E16+E12+E81</f>
        <v>32279</v>
      </c>
      <c r="F92" s="9"/>
      <c r="G92" s="6"/>
      <c r="H92" s="1"/>
      <c r="I92" s="1"/>
      <c r="J92" s="1"/>
    </row>
    <row r="93" spans="1:10" ht="18.75" x14ac:dyDescent="0.3">
      <c r="A93" s="42"/>
      <c r="B93" s="23"/>
      <c r="C93" s="23"/>
      <c r="D93" s="23"/>
      <c r="E93" s="29"/>
      <c r="F93" s="29"/>
      <c r="G93" s="26"/>
    </row>
    <row r="94" spans="1:10" ht="18.75" x14ac:dyDescent="0.3">
      <c r="A94" s="42"/>
      <c r="B94" s="23"/>
      <c r="C94" s="23"/>
      <c r="D94" s="23"/>
      <c r="E94" s="23"/>
      <c r="F94" s="23"/>
    </row>
    <row r="95" spans="1:10" ht="18.75" x14ac:dyDescent="0.3">
      <c r="A95" s="42"/>
      <c r="B95" s="23"/>
      <c r="C95" s="23"/>
      <c r="D95" s="23"/>
      <c r="E95" s="23"/>
      <c r="F95" s="23"/>
    </row>
    <row r="96" spans="1:10" ht="18.75" x14ac:dyDescent="0.3">
      <c r="A96" s="42"/>
      <c r="B96" s="23"/>
      <c r="C96" s="23"/>
      <c r="D96" s="23"/>
      <c r="E96" s="23"/>
      <c r="F96" s="23"/>
    </row>
    <row r="97" spans="1:6" ht="18.75" x14ac:dyDescent="0.3">
      <c r="A97" s="42"/>
      <c r="B97" s="23"/>
      <c r="C97" s="23"/>
      <c r="D97" s="23"/>
      <c r="E97" s="23"/>
      <c r="F97" s="23"/>
    </row>
    <row r="98" spans="1:6" ht="18.75" x14ac:dyDescent="0.3">
      <c r="A98" s="42"/>
      <c r="B98" s="23"/>
      <c r="C98" s="23"/>
      <c r="D98" s="23"/>
      <c r="E98" s="23"/>
      <c r="F98" s="23"/>
    </row>
    <row r="99" spans="1:6" ht="18.75" x14ac:dyDescent="0.3">
      <c r="A99" s="42"/>
      <c r="B99" s="23"/>
      <c r="C99" s="23"/>
      <c r="D99" s="23"/>
      <c r="E99" s="23"/>
      <c r="F99" s="23"/>
    </row>
    <row r="100" spans="1:6" ht="18.75" x14ac:dyDescent="0.3">
      <c r="A100" s="42"/>
      <c r="B100" s="23"/>
      <c r="C100" s="23"/>
      <c r="D100" s="23"/>
      <c r="E100" s="23"/>
      <c r="F100" s="23"/>
    </row>
    <row r="101" spans="1:6" ht="18.75" x14ac:dyDescent="0.3">
      <c r="A101" s="42"/>
      <c r="B101" s="23"/>
      <c r="C101" s="23"/>
      <c r="D101" s="23"/>
      <c r="E101" s="23"/>
      <c r="F101" s="23"/>
    </row>
    <row r="102" spans="1:6" ht="18.75" x14ac:dyDescent="0.3">
      <c r="A102" s="42"/>
      <c r="B102" s="23"/>
      <c r="C102" s="23"/>
      <c r="D102" s="23"/>
      <c r="E102" s="23"/>
      <c r="F102" s="23"/>
    </row>
    <row r="103" spans="1:6" ht="18.75" x14ac:dyDescent="0.3">
      <c r="A103" s="42"/>
      <c r="B103" s="23"/>
      <c r="C103" s="23"/>
      <c r="D103" s="23"/>
      <c r="E103" s="23"/>
      <c r="F103" s="23"/>
    </row>
    <row r="104" spans="1:6" ht="18.75" x14ac:dyDescent="0.3">
      <c r="A104" s="42"/>
      <c r="B104" s="23"/>
      <c r="C104" s="23"/>
      <c r="D104" s="23"/>
      <c r="E104" s="23"/>
      <c r="F104" s="23"/>
    </row>
    <row r="105" spans="1:6" ht="18.75" x14ac:dyDescent="0.3">
      <c r="A105" s="42"/>
      <c r="B105" s="23"/>
      <c r="C105" s="23"/>
      <c r="D105" s="23"/>
      <c r="E105" s="23"/>
      <c r="F105" s="23"/>
    </row>
    <row r="106" spans="1:6" ht="18.75" x14ac:dyDescent="0.3">
      <c r="A106" s="42"/>
      <c r="B106" s="23"/>
      <c r="C106" s="23"/>
      <c r="D106" s="23"/>
      <c r="E106" s="23"/>
      <c r="F106" s="23"/>
    </row>
    <row r="107" spans="1:6" ht="18.75" x14ac:dyDescent="0.3">
      <c r="A107" s="42"/>
      <c r="B107" s="23"/>
      <c r="C107" s="23"/>
      <c r="D107" s="23"/>
      <c r="E107" s="23"/>
      <c r="F107" s="23"/>
    </row>
    <row r="108" spans="1:6" ht="18.75" x14ac:dyDescent="0.3">
      <c r="A108" s="42"/>
      <c r="B108" s="23"/>
      <c r="C108" s="23"/>
      <c r="D108" s="23"/>
      <c r="E108" s="23"/>
      <c r="F108" s="23"/>
    </row>
    <row r="109" spans="1:6" ht="18.75" x14ac:dyDescent="0.3">
      <c r="A109" s="42"/>
      <c r="B109" s="23"/>
      <c r="C109" s="23"/>
      <c r="D109" s="23"/>
      <c r="E109" s="23"/>
      <c r="F109" s="23"/>
    </row>
    <row r="110" spans="1:6" ht="18.75" x14ac:dyDescent="0.3">
      <c r="A110" s="42"/>
      <c r="B110" s="23"/>
      <c r="C110" s="23"/>
      <c r="D110" s="23"/>
      <c r="E110" s="23"/>
      <c r="F110" s="23"/>
    </row>
    <row r="111" spans="1:6" ht="18.75" x14ac:dyDescent="0.3">
      <c r="A111" s="42"/>
      <c r="B111" s="23"/>
      <c r="C111" s="23"/>
      <c r="D111" s="23"/>
      <c r="E111" s="23"/>
      <c r="F111" s="23"/>
    </row>
    <row r="112" spans="1:6" ht="18.75" x14ac:dyDescent="0.3">
      <c r="A112" s="42"/>
      <c r="B112" s="23"/>
      <c r="C112" s="23"/>
      <c r="D112" s="23"/>
      <c r="E112" s="23"/>
      <c r="F112" s="23"/>
    </row>
    <row r="113" spans="1:6" ht="18.75" x14ac:dyDescent="0.3">
      <c r="A113" s="42"/>
      <c r="B113" s="23"/>
      <c r="C113" s="23"/>
      <c r="D113" s="23"/>
      <c r="E113" s="23"/>
      <c r="F113" s="23"/>
    </row>
    <row r="114" spans="1:6" ht="18.75" x14ac:dyDescent="0.3">
      <c r="A114" s="42"/>
      <c r="B114" s="23"/>
      <c r="C114" s="23"/>
      <c r="D114" s="23"/>
      <c r="E114" s="23"/>
      <c r="F114" s="23"/>
    </row>
    <row r="115" spans="1:6" ht="18.75" x14ac:dyDescent="0.3">
      <c r="A115" s="42"/>
      <c r="B115" s="23"/>
      <c r="C115" s="23"/>
      <c r="D115" s="23"/>
      <c r="E115" s="23"/>
      <c r="F115" s="23"/>
    </row>
    <row r="116" spans="1:6" ht="18.75" x14ac:dyDescent="0.3">
      <c r="A116" s="42"/>
      <c r="B116" s="23"/>
      <c r="C116" s="23"/>
      <c r="D116" s="23"/>
      <c r="E116" s="23"/>
      <c r="F116" s="23"/>
    </row>
    <row r="117" spans="1:6" ht="18.75" x14ac:dyDescent="0.3">
      <c r="A117" s="42"/>
      <c r="B117" s="23"/>
      <c r="C117" s="23"/>
      <c r="D117" s="23"/>
      <c r="E117" s="23"/>
      <c r="F117" s="23"/>
    </row>
    <row r="118" spans="1:6" ht="18.75" x14ac:dyDescent="0.3">
      <c r="A118" s="42"/>
      <c r="B118" s="23"/>
      <c r="C118" s="23"/>
      <c r="D118" s="23"/>
      <c r="E118" s="23"/>
      <c r="F118" s="23"/>
    </row>
    <row r="119" spans="1:6" ht="18.75" x14ac:dyDescent="0.3">
      <c r="A119" s="42"/>
      <c r="B119" s="23"/>
      <c r="C119" s="23"/>
      <c r="D119" s="23"/>
      <c r="E119" s="23"/>
      <c r="F119" s="23"/>
    </row>
    <row r="120" spans="1:6" ht="18.75" x14ac:dyDescent="0.3">
      <c r="A120" s="42"/>
      <c r="B120" s="23"/>
      <c r="C120" s="23"/>
      <c r="D120" s="23"/>
      <c r="E120" s="23"/>
      <c r="F120" s="23"/>
    </row>
    <row r="121" spans="1:6" ht="18.75" x14ac:dyDescent="0.3">
      <c r="A121" s="42"/>
      <c r="B121" s="23"/>
      <c r="C121" s="23"/>
      <c r="D121" s="23"/>
      <c r="E121" s="23"/>
      <c r="F121" s="23"/>
    </row>
    <row r="122" spans="1:6" ht="18.75" x14ac:dyDescent="0.3">
      <c r="A122" s="42"/>
      <c r="B122" s="23"/>
      <c r="C122" s="23"/>
      <c r="D122" s="23"/>
      <c r="E122" s="23"/>
      <c r="F122" s="23"/>
    </row>
    <row r="123" spans="1:6" ht="18.75" x14ac:dyDescent="0.3">
      <c r="A123" s="42"/>
      <c r="B123" s="23"/>
      <c r="C123" s="23"/>
      <c r="D123" s="23"/>
      <c r="E123" s="23"/>
      <c r="F123" s="23"/>
    </row>
    <row r="124" spans="1:6" ht="18.75" x14ac:dyDescent="0.3">
      <c r="A124" s="42"/>
      <c r="B124" s="23"/>
      <c r="C124" s="23"/>
      <c r="D124" s="23"/>
      <c r="E124" s="23"/>
      <c r="F124" s="23"/>
    </row>
    <row r="125" spans="1:6" ht="18.75" x14ac:dyDescent="0.3">
      <c r="A125" s="42"/>
      <c r="B125" s="23"/>
      <c r="C125" s="23"/>
      <c r="D125" s="23"/>
      <c r="E125" s="23"/>
      <c r="F125" s="23"/>
    </row>
    <row r="126" spans="1:6" ht="18.75" x14ac:dyDescent="0.3">
      <c r="A126" s="42"/>
      <c r="B126" s="23"/>
      <c r="C126" s="23"/>
      <c r="D126" s="23"/>
      <c r="E126" s="23"/>
      <c r="F126" s="23"/>
    </row>
    <row r="127" spans="1:6" ht="18.75" x14ac:dyDescent="0.3">
      <c r="A127" s="42"/>
      <c r="B127" s="23"/>
      <c r="C127" s="23"/>
      <c r="D127" s="23"/>
      <c r="E127" s="23"/>
      <c r="F127" s="23"/>
    </row>
    <row r="128" spans="1:6" ht="18.75" x14ac:dyDescent="0.3">
      <c r="A128" s="42"/>
      <c r="B128" s="23"/>
      <c r="C128" s="23"/>
      <c r="D128" s="23"/>
      <c r="E128" s="23"/>
      <c r="F128" s="23"/>
    </row>
    <row r="129" spans="1:6" ht="18.75" x14ac:dyDescent="0.3">
      <c r="A129" s="42"/>
      <c r="B129" s="23"/>
      <c r="C129" s="23"/>
      <c r="D129" s="23"/>
      <c r="E129" s="23"/>
      <c r="F129" s="23"/>
    </row>
    <row r="130" spans="1:6" ht="18.75" x14ac:dyDescent="0.3">
      <c r="A130" s="42"/>
      <c r="B130" s="23"/>
      <c r="C130" s="23"/>
      <c r="D130" s="23"/>
      <c r="E130" s="23"/>
      <c r="F130" s="23"/>
    </row>
    <row r="131" spans="1:6" ht="18.75" x14ac:dyDescent="0.3">
      <c r="A131" s="42"/>
      <c r="B131" s="23"/>
      <c r="C131" s="23"/>
      <c r="D131" s="23"/>
      <c r="E131" s="23"/>
      <c r="F131" s="23"/>
    </row>
    <row r="132" spans="1:6" ht="18.75" x14ac:dyDescent="0.3">
      <c r="A132" s="42"/>
      <c r="B132" s="23"/>
      <c r="C132" s="23"/>
      <c r="D132" s="23"/>
      <c r="E132" s="23"/>
      <c r="F132" s="23"/>
    </row>
    <row r="133" spans="1:6" ht="18.75" x14ac:dyDescent="0.3">
      <c r="A133" s="42"/>
      <c r="B133" s="23"/>
      <c r="C133" s="23"/>
      <c r="D133" s="23"/>
      <c r="E133" s="23"/>
      <c r="F133" s="23"/>
    </row>
    <row r="134" spans="1:6" ht="18.75" x14ac:dyDescent="0.3">
      <c r="A134" s="42"/>
      <c r="B134" s="23"/>
      <c r="C134" s="23"/>
      <c r="D134" s="23"/>
      <c r="E134" s="23"/>
      <c r="F134" s="23"/>
    </row>
    <row r="135" spans="1:6" ht="18.75" x14ac:dyDescent="0.3">
      <c r="A135" s="42"/>
      <c r="B135" s="23"/>
      <c r="C135" s="23"/>
      <c r="D135" s="23"/>
      <c r="E135" s="23"/>
      <c r="F135" s="23"/>
    </row>
    <row r="136" spans="1:6" ht="18.75" x14ac:dyDescent="0.3">
      <c r="A136" s="42"/>
      <c r="B136" s="23"/>
      <c r="C136" s="23"/>
      <c r="D136" s="23"/>
      <c r="E136" s="23"/>
      <c r="F136" s="23"/>
    </row>
    <row r="137" spans="1:6" ht="18.75" x14ac:dyDescent="0.3">
      <c r="A137" s="42"/>
      <c r="B137" s="23"/>
      <c r="C137" s="23"/>
      <c r="D137" s="23"/>
      <c r="E137" s="23"/>
      <c r="F137" s="23"/>
    </row>
    <row r="138" spans="1:6" ht="18.75" x14ac:dyDescent="0.3">
      <c r="A138" s="42"/>
      <c r="B138" s="23"/>
      <c r="C138" s="23"/>
      <c r="D138" s="23"/>
      <c r="E138" s="23"/>
      <c r="F138" s="23"/>
    </row>
    <row r="139" spans="1:6" ht="18.75" x14ac:dyDescent="0.3">
      <c r="A139" s="42"/>
      <c r="B139" s="23"/>
      <c r="C139" s="23"/>
      <c r="D139" s="23"/>
      <c r="E139" s="23"/>
      <c r="F139" s="23"/>
    </row>
    <row r="140" spans="1:6" ht="18.75" x14ac:dyDescent="0.3">
      <c r="A140" s="42"/>
      <c r="B140" s="23"/>
      <c r="C140" s="23"/>
      <c r="D140" s="23"/>
      <c r="E140" s="23"/>
      <c r="F140" s="23"/>
    </row>
    <row r="141" spans="1:6" ht="18.75" x14ac:dyDescent="0.3">
      <c r="A141" s="42"/>
      <c r="B141" s="23"/>
      <c r="C141" s="23"/>
      <c r="D141" s="23"/>
      <c r="E141" s="23"/>
      <c r="F141" s="23"/>
    </row>
    <row r="142" spans="1:6" ht="18.75" x14ac:dyDescent="0.3">
      <c r="A142" s="42"/>
      <c r="B142" s="23"/>
      <c r="C142" s="23"/>
      <c r="D142" s="23"/>
      <c r="E142" s="23"/>
      <c r="F142" s="23"/>
    </row>
    <row r="143" spans="1:6" ht="18.75" x14ac:dyDescent="0.3">
      <c r="A143" s="42"/>
      <c r="B143" s="23"/>
      <c r="C143" s="23"/>
      <c r="D143" s="23"/>
      <c r="E143" s="23"/>
      <c r="F143" s="23"/>
    </row>
    <row r="144" spans="1:6" ht="18.75" x14ac:dyDescent="0.3">
      <c r="A144" s="42"/>
      <c r="B144" s="23"/>
      <c r="C144" s="23"/>
      <c r="D144" s="23"/>
      <c r="E144" s="23"/>
      <c r="F144" s="23"/>
    </row>
    <row r="145" spans="1:6" ht="18.75" x14ac:dyDescent="0.3">
      <c r="A145" s="42"/>
      <c r="B145" s="23"/>
      <c r="C145" s="23"/>
      <c r="D145" s="23"/>
      <c r="E145" s="23"/>
      <c r="F145" s="23"/>
    </row>
    <row r="146" spans="1:6" ht="18.75" x14ac:dyDescent="0.3">
      <c r="A146" s="42"/>
      <c r="B146" s="23"/>
      <c r="C146" s="23"/>
      <c r="D146" s="23"/>
      <c r="E146" s="23"/>
      <c r="F146" s="23"/>
    </row>
    <row r="147" spans="1:6" ht="18.75" x14ac:dyDescent="0.3">
      <c r="A147" s="42"/>
      <c r="B147" s="23"/>
      <c r="C147" s="23"/>
      <c r="D147" s="23"/>
      <c r="E147" s="23"/>
      <c r="F147" s="23"/>
    </row>
    <row r="148" spans="1:6" ht="18.75" x14ac:dyDescent="0.3">
      <c r="A148" s="42"/>
      <c r="B148" s="23"/>
      <c r="C148" s="23"/>
      <c r="D148" s="23"/>
      <c r="E148" s="23"/>
      <c r="F148" s="23"/>
    </row>
    <row r="149" spans="1:6" ht="18.75" x14ac:dyDescent="0.3">
      <c r="A149" s="42"/>
      <c r="B149" s="23"/>
      <c r="C149" s="23"/>
      <c r="D149" s="23"/>
      <c r="E149" s="23"/>
      <c r="F149" s="23"/>
    </row>
    <row r="150" spans="1:6" ht="18.75" x14ac:dyDescent="0.3">
      <c r="A150" s="42"/>
      <c r="B150" s="23"/>
      <c r="C150" s="23"/>
      <c r="D150" s="23"/>
      <c r="E150" s="23"/>
      <c r="F150" s="23"/>
    </row>
    <row r="151" spans="1:6" ht="18.75" x14ac:dyDescent="0.3">
      <c r="A151" s="42"/>
      <c r="B151" s="23"/>
      <c r="C151" s="23"/>
      <c r="D151" s="23"/>
      <c r="E151" s="23"/>
      <c r="F151" s="23"/>
    </row>
    <row r="152" spans="1:6" ht="18.75" x14ac:dyDescent="0.3">
      <c r="A152" s="42"/>
      <c r="B152" s="23"/>
      <c r="C152" s="23"/>
      <c r="D152" s="23"/>
      <c r="E152" s="23"/>
      <c r="F152" s="23"/>
    </row>
    <row r="153" spans="1:6" ht="18.75" x14ac:dyDescent="0.3">
      <c r="A153" s="42"/>
      <c r="B153" s="23"/>
      <c r="C153" s="23"/>
      <c r="D153" s="23"/>
      <c r="E153" s="23"/>
      <c r="F153" s="23"/>
    </row>
    <row r="154" spans="1:6" ht="18.75" x14ac:dyDescent="0.3">
      <c r="A154" s="42"/>
      <c r="B154" s="23"/>
      <c r="C154" s="23"/>
      <c r="D154" s="23"/>
      <c r="E154" s="23"/>
      <c r="F154" s="23"/>
    </row>
    <row r="155" spans="1:6" ht="18.75" x14ac:dyDescent="0.3">
      <c r="A155" s="42"/>
      <c r="B155" s="23"/>
      <c r="C155" s="23"/>
      <c r="D155" s="23"/>
      <c r="E155" s="23"/>
      <c r="F155" s="23"/>
    </row>
    <row r="156" spans="1:6" ht="18.75" x14ac:dyDescent="0.3">
      <c r="A156" s="42"/>
      <c r="B156" s="23"/>
      <c r="C156" s="23"/>
      <c r="D156" s="23"/>
      <c r="E156" s="23"/>
      <c r="F156" s="23"/>
    </row>
    <row r="157" spans="1:6" ht="18.75" x14ac:dyDescent="0.3">
      <c r="A157" s="42"/>
      <c r="B157" s="23"/>
      <c r="C157" s="23"/>
      <c r="D157" s="23"/>
      <c r="E157" s="23"/>
      <c r="F157" s="23"/>
    </row>
    <row r="158" spans="1:6" ht="18.75" x14ac:dyDescent="0.3">
      <c r="A158" s="42"/>
      <c r="B158" s="23"/>
      <c r="C158" s="23"/>
      <c r="D158" s="23"/>
      <c r="E158" s="23"/>
      <c r="F158" s="23"/>
    </row>
    <row r="159" spans="1:6" ht="18.75" x14ac:dyDescent="0.3">
      <c r="A159" s="42"/>
      <c r="B159" s="23"/>
      <c r="C159" s="23"/>
      <c r="D159" s="23"/>
      <c r="E159" s="23"/>
      <c r="F159" s="23"/>
    </row>
    <row r="160" spans="1:6" ht="18.75" x14ac:dyDescent="0.3">
      <c r="A160" s="42"/>
      <c r="B160" s="23"/>
      <c r="C160" s="23"/>
      <c r="D160" s="23"/>
      <c r="E160" s="23"/>
      <c r="F160" s="23"/>
    </row>
    <row r="161" spans="1:6" ht="18.75" x14ac:dyDescent="0.3">
      <c r="A161" s="42"/>
      <c r="B161" s="23"/>
      <c r="C161" s="23"/>
      <c r="D161" s="23"/>
      <c r="E161" s="23"/>
      <c r="F161" s="23"/>
    </row>
    <row r="162" spans="1:6" ht="18.75" x14ac:dyDescent="0.3">
      <c r="A162" s="42"/>
      <c r="B162" s="23"/>
      <c r="C162" s="23"/>
      <c r="D162" s="23"/>
      <c r="E162" s="23"/>
      <c r="F162" s="23"/>
    </row>
    <row r="163" spans="1:6" ht="18.75" x14ac:dyDescent="0.3">
      <c r="A163" s="42"/>
      <c r="B163" s="23"/>
      <c r="C163" s="23"/>
      <c r="D163" s="23"/>
      <c r="E163" s="23"/>
      <c r="F163" s="23"/>
    </row>
    <row r="164" spans="1:6" ht="18.75" x14ac:dyDescent="0.3">
      <c r="A164" s="42"/>
      <c r="B164" s="23"/>
      <c r="C164" s="23"/>
      <c r="D164" s="23"/>
      <c r="E164" s="23"/>
      <c r="F164" s="23"/>
    </row>
    <row r="165" spans="1:6" ht="18.75" x14ac:dyDescent="0.3">
      <c r="A165" s="42"/>
      <c r="B165" s="23"/>
      <c r="C165" s="23"/>
      <c r="D165" s="23"/>
      <c r="E165" s="23"/>
      <c r="F165" s="23"/>
    </row>
    <row r="166" spans="1:6" ht="18.75" x14ac:dyDescent="0.3">
      <c r="A166" s="42"/>
      <c r="B166" s="23"/>
      <c r="C166" s="23"/>
      <c r="D166" s="23"/>
      <c r="E166" s="23"/>
      <c r="F166" s="23"/>
    </row>
    <row r="167" spans="1:6" ht="18.75" x14ac:dyDescent="0.3">
      <c r="A167" s="42"/>
      <c r="B167" s="23"/>
      <c r="C167" s="23"/>
      <c r="D167" s="23"/>
      <c r="E167" s="23"/>
      <c r="F167" s="23"/>
    </row>
    <row r="168" spans="1:6" ht="18.75" x14ac:dyDescent="0.3">
      <c r="A168" s="42"/>
      <c r="B168" s="23"/>
      <c r="C168" s="23"/>
      <c r="D168" s="23"/>
      <c r="E168" s="23"/>
      <c r="F168" s="23"/>
    </row>
    <row r="169" spans="1:6" ht="18.75" x14ac:dyDescent="0.3">
      <c r="A169" s="42"/>
      <c r="B169" s="23"/>
      <c r="C169" s="23"/>
      <c r="D169" s="23"/>
      <c r="E169" s="23"/>
      <c r="F169" s="23"/>
    </row>
    <row r="170" spans="1:6" ht="18.75" x14ac:dyDescent="0.3">
      <c r="A170" s="42"/>
      <c r="B170" s="23"/>
      <c r="C170" s="23"/>
      <c r="D170" s="23"/>
      <c r="E170" s="23"/>
      <c r="F170" s="23"/>
    </row>
    <row r="171" spans="1:6" ht="18.75" x14ac:dyDescent="0.3">
      <c r="A171" s="42"/>
      <c r="B171" s="23"/>
      <c r="C171" s="23"/>
      <c r="D171" s="23"/>
      <c r="E171" s="23"/>
      <c r="F171" s="23"/>
    </row>
    <row r="172" spans="1:6" ht="18.75" x14ac:dyDescent="0.3">
      <c r="A172" s="42"/>
      <c r="B172" s="23"/>
      <c r="C172" s="23"/>
      <c r="D172" s="23"/>
      <c r="E172" s="23"/>
      <c r="F172" s="23"/>
    </row>
    <row r="173" spans="1:6" ht="18.75" x14ac:dyDescent="0.3">
      <c r="A173" s="42"/>
      <c r="B173" s="23"/>
      <c r="C173" s="23"/>
      <c r="D173" s="23"/>
      <c r="E173" s="23"/>
      <c r="F173" s="23"/>
    </row>
    <row r="174" spans="1:6" ht="18.75" x14ac:dyDescent="0.3">
      <c r="A174" s="42"/>
      <c r="B174" s="23"/>
      <c r="C174" s="23"/>
      <c r="D174" s="23"/>
      <c r="E174" s="23"/>
      <c r="F174" s="23"/>
    </row>
    <row r="175" spans="1:6" ht="18.75" x14ac:dyDescent="0.3">
      <c r="A175" s="42"/>
      <c r="B175" s="23"/>
      <c r="C175" s="23"/>
      <c r="D175" s="23"/>
      <c r="E175" s="23"/>
      <c r="F175" s="23"/>
    </row>
    <row r="176" spans="1:6" ht="18.75" x14ac:dyDescent="0.3">
      <c r="A176" s="42"/>
      <c r="B176" s="23"/>
      <c r="C176" s="23"/>
      <c r="D176" s="23"/>
      <c r="E176" s="23"/>
      <c r="F176" s="23"/>
    </row>
    <row r="177" spans="1:6" ht="18.75" x14ac:dyDescent="0.3">
      <c r="A177" s="42"/>
      <c r="B177" s="23"/>
      <c r="C177" s="23"/>
      <c r="D177" s="23"/>
      <c r="E177" s="23"/>
      <c r="F177" s="23"/>
    </row>
    <row r="178" spans="1:6" ht="18.75" x14ac:dyDescent="0.3">
      <c r="A178" s="42"/>
      <c r="B178" s="23"/>
      <c r="C178" s="23"/>
      <c r="D178" s="23"/>
      <c r="E178" s="23"/>
      <c r="F178" s="23"/>
    </row>
    <row r="179" spans="1:6" ht="18.75" x14ac:dyDescent="0.3">
      <c r="A179" s="42"/>
      <c r="B179" s="23"/>
      <c r="C179" s="23"/>
      <c r="D179" s="23"/>
      <c r="E179" s="23"/>
      <c r="F179" s="23"/>
    </row>
    <row r="180" spans="1:6" ht="18.75" x14ac:dyDescent="0.3">
      <c r="A180" s="42"/>
      <c r="B180" s="23"/>
      <c r="C180" s="23"/>
      <c r="D180" s="23"/>
      <c r="E180" s="23"/>
      <c r="F180" s="23"/>
    </row>
    <row r="181" spans="1:6" ht="18.75" x14ac:dyDescent="0.3">
      <c r="A181" s="42"/>
      <c r="B181" s="23"/>
      <c r="C181" s="23"/>
      <c r="D181" s="23"/>
      <c r="E181" s="23"/>
      <c r="F181" s="23"/>
    </row>
    <row r="182" spans="1:6" ht="18.75" x14ac:dyDescent="0.3">
      <c r="A182" s="42"/>
      <c r="B182" s="23"/>
      <c r="C182" s="23"/>
      <c r="D182" s="23"/>
      <c r="E182" s="23"/>
      <c r="F182" s="23"/>
    </row>
    <row r="183" spans="1:6" ht="18.75" x14ac:dyDescent="0.3">
      <c r="A183" s="42"/>
      <c r="B183" s="23"/>
      <c r="C183" s="23"/>
      <c r="D183" s="23"/>
      <c r="E183" s="23"/>
      <c r="F183" s="23"/>
    </row>
    <row r="184" spans="1:6" ht="18.75" x14ac:dyDescent="0.3">
      <c r="A184" s="42"/>
      <c r="B184" s="23"/>
      <c r="C184" s="23"/>
      <c r="D184" s="23"/>
      <c r="E184" s="23"/>
      <c r="F184" s="23"/>
    </row>
    <row r="185" spans="1:6" ht="18.75" x14ac:dyDescent="0.3">
      <c r="A185" s="42"/>
      <c r="B185" s="23"/>
      <c r="C185" s="23"/>
      <c r="D185" s="23"/>
      <c r="E185" s="23"/>
      <c r="F185" s="23"/>
    </row>
    <row r="186" spans="1:6" ht="18.75" x14ac:dyDescent="0.3">
      <c r="A186" s="42"/>
      <c r="B186" s="23"/>
      <c r="C186" s="23"/>
      <c r="D186" s="23"/>
      <c r="E186" s="23"/>
      <c r="F186" s="23"/>
    </row>
    <row r="187" spans="1:6" ht="18.75" x14ac:dyDescent="0.3">
      <c r="A187" s="42"/>
      <c r="B187" s="23"/>
      <c r="C187" s="23"/>
      <c r="D187" s="23"/>
      <c r="E187" s="23"/>
      <c r="F187" s="23"/>
    </row>
    <row r="188" spans="1:6" ht="18.75" x14ac:dyDescent="0.3">
      <c r="A188" s="42"/>
      <c r="B188" s="23"/>
      <c r="C188" s="23"/>
      <c r="D188" s="23"/>
      <c r="E188" s="23"/>
      <c r="F188" s="23"/>
    </row>
    <row r="189" spans="1:6" ht="18.75" x14ac:dyDescent="0.3">
      <c r="A189" s="42"/>
      <c r="B189" s="23"/>
      <c r="C189" s="23"/>
      <c r="D189" s="23"/>
      <c r="E189" s="23"/>
      <c r="F189" s="23"/>
    </row>
    <row r="190" spans="1:6" ht="18.75" x14ac:dyDescent="0.3">
      <c r="A190" s="42"/>
      <c r="B190" s="23"/>
      <c r="C190" s="23"/>
      <c r="D190" s="23"/>
      <c r="E190" s="23"/>
      <c r="F190" s="23"/>
    </row>
    <row r="191" spans="1:6" ht="18.75" x14ac:dyDescent="0.3">
      <c r="A191" s="42"/>
      <c r="B191" s="23"/>
      <c r="C191" s="23"/>
      <c r="D191" s="23"/>
      <c r="E191" s="23"/>
      <c r="F191" s="23"/>
    </row>
    <row r="192" spans="1:6" ht="18.75" x14ac:dyDescent="0.3">
      <c r="A192" s="42"/>
      <c r="B192" s="23"/>
      <c r="C192" s="23"/>
      <c r="D192" s="23"/>
      <c r="E192" s="23"/>
      <c r="F192" s="23"/>
    </row>
    <row r="193" spans="1:6" ht="18.75" x14ac:dyDescent="0.3">
      <c r="A193" s="42"/>
      <c r="B193" s="23"/>
      <c r="C193" s="23"/>
      <c r="D193" s="23"/>
      <c r="E193" s="23"/>
      <c r="F193" s="23"/>
    </row>
    <row r="194" spans="1:6" ht="18.75" x14ac:dyDescent="0.3">
      <c r="A194" s="42"/>
      <c r="B194" s="23"/>
      <c r="C194" s="23"/>
      <c r="D194" s="23"/>
      <c r="E194" s="23"/>
      <c r="F194" s="23"/>
    </row>
    <row r="195" spans="1:6" ht="18.75" x14ac:dyDescent="0.3">
      <c r="A195" s="42"/>
      <c r="B195" s="23"/>
      <c r="C195" s="23"/>
      <c r="D195" s="23"/>
      <c r="E195" s="23"/>
      <c r="F195" s="23"/>
    </row>
    <row r="196" spans="1:6" ht="18.75" x14ac:dyDescent="0.3">
      <c r="A196" s="42"/>
      <c r="B196" s="23"/>
      <c r="C196" s="23"/>
      <c r="D196" s="23"/>
      <c r="E196" s="23"/>
      <c r="F196" s="23"/>
    </row>
    <row r="197" spans="1:6" ht="18.75" x14ac:dyDescent="0.3">
      <c r="A197" s="42"/>
      <c r="B197" s="23"/>
      <c r="C197" s="23"/>
      <c r="D197" s="23"/>
      <c r="E197" s="23"/>
      <c r="F197" s="23"/>
    </row>
    <row r="198" spans="1:6" ht="18.75" x14ac:dyDescent="0.3">
      <c r="A198" s="42"/>
      <c r="B198" s="23"/>
      <c r="C198" s="23"/>
      <c r="D198" s="23"/>
      <c r="E198" s="23"/>
      <c r="F198" s="23"/>
    </row>
    <row r="199" spans="1:6" ht="18.75" x14ac:dyDescent="0.3">
      <c r="A199" s="42"/>
      <c r="B199" s="23"/>
      <c r="C199" s="23"/>
      <c r="D199" s="23"/>
      <c r="E199" s="23"/>
      <c r="F199" s="23"/>
    </row>
    <row r="200" spans="1:6" ht="18.75" x14ac:dyDescent="0.3">
      <c r="A200" s="42"/>
      <c r="B200" s="23"/>
      <c r="C200" s="23"/>
      <c r="D200" s="23"/>
      <c r="E200" s="23"/>
      <c r="F200" s="23"/>
    </row>
    <row r="201" spans="1:6" ht="18.75" x14ac:dyDescent="0.3">
      <c r="A201" s="42"/>
      <c r="B201" s="23"/>
      <c r="C201" s="23"/>
      <c r="D201" s="23"/>
      <c r="E201" s="23"/>
      <c r="F201" s="23"/>
    </row>
    <row r="202" spans="1:6" ht="18.75" x14ac:dyDescent="0.3">
      <c r="A202" s="42"/>
      <c r="B202" s="23"/>
      <c r="C202" s="23"/>
      <c r="D202" s="23"/>
      <c r="E202" s="23"/>
      <c r="F202" s="23"/>
    </row>
    <row r="203" spans="1:6" ht="18.75" x14ac:dyDescent="0.3">
      <c r="A203" s="42"/>
      <c r="B203" s="23"/>
      <c r="C203" s="23"/>
      <c r="D203" s="23"/>
      <c r="E203" s="23"/>
      <c r="F203" s="23"/>
    </row>
    <row r="204" spans="1:6" ht="18.75" x14ac:dyDescent="0.3">
      <c r="A204" s="42"/>
      <c r="B204" s="23"/>
      <c r="C204" s="23"/>
      <c r="D204" s="23"/>
      <c r="E204" s="23"/>
      <c r="F204" s="23"/>
    </row>
    <row r="205" spans="1:6" ht="18.75" x14ac:dyDescent="0.3">
      <c r="A205" s="42"/>
      <c r="B205" s="23"/>
      <c r="C205" s="23"/>
      <c r="D205" s="23"/>
      <c r="E205" s="23"/>
      <c r="F205" s="23"/>
    </row>
    <row r="206" spans="1:6" ht="18.75" x14ac:dyDescent="0.3">
      <c r="A206" s="42"/>
      <c r="B206" s="23"/>
      <c r="C206" s="23"/>
      <c r="D206" s="23"/>
      <c r="E206" s="23"/>
      <c r="F206" s="23"/>
    </row>
    <row r="207" spans="1:6" ht="18.75" x14ac:dyDescent="0.3">
      <c r="A207" s="42"/>
      <c r="B207" s="23"/>
      <c r="C207" s="23"/>
      <c r="D207" s="23"/>
      <c r="E207" s="23"/>
      <c r="F207" s="23"/>
    </row>
    <row r="208" spans="1:6" ht="18.75" x14ac:dyDescent="0.3">
      <c r="A208" s="42"/>
      <c r="B208" s="23"/>
      <c r="C208" s="23"/>
      <c r="D208" s="23"/>
      <c r="E208" s="23"/>
      <c r="F208" s="23"/>
    </row>
    <row r="209" spans="1:6" ht="18.75" x14ac:dyDescent="0.3">
      <c r="A209" s="42"/>
      <c r="B209" s="23"/>
      <c r="C209" s="23"/>
      <c r="D209" s="23"/>
      <c r="E209" s="23"/>
      <c r="F209" s="23"/>
    </row>
    <row r="210" spans="1:6" ht="18.75" x14ac:dyDescent="0.3">
      <c r="A210" s="42"/>
      <c r="B210" s="23"/>
      <c r="C210" s="23"/>
      <c r="D210" s="23"/>
      <c r="E210" s="23"/>
      <c r="F210" s="23"/>
    </row>
    <row r="211" spans="1:6" ht="18.75" x14ac:dyDescent="0.3">
      <c r="A211" s="42"/>
      <c r="B211" s="23"/>
      <c r="C211" s="23"/>
      <c r="D211" s="23"/>
      <c r="E211" s="23"/>
      <c r="F211" s="23"/>
    </row>
    <row r="212" spans="1:6" ht="18.75" x14ac:dyDescent="0.3">
      <c r="A212" s="42"/>
      <c r="B212" s="23"/>
      <c r="C212" s="23"/>
      <c r="D212" s="23"/>
      <c r="E212" s="23"/>
      <c r="F212" s="23"/>
    </row>
    <row r="213" spans="1:6" ht="18.75" x14ac:dyDescent="0.3">
      <c r="A213" s="42"/>
      <c r="B213" s="23"/>
      <c r="C213" s="23"/>
      <c r="D213" s="23"/>
      <c r="E213" s="23"/>
      <c r="F213" s="23"/>
    </row>
    <row r="214" spans="1:6" ht="18.75" x14ac:dyDescent="0.3">
      <c r="A214" s="42"/>
      <c r="B214" s="23"/>
      <c r="C214" s="23"/>
      <c r="D214" s="23"/>
      <c r="E214" s="23"/>
      <c r="F214" s="23"/>
    </row>
    <row r="215" spans="1:6" ht="18.75" x14ac:dyDescent="0.3">
      <c r="A215" s="42"/>
      <c r="B215" s="23"/>
      <c r="C215" s="23"/>
      <c r="D215" s="23"/>
      <c r="E215" s="23"/>
      <c r="F215" s="23"/>
    </row>
    <row r="216" spans="1:6" ht="18.75" x14ac:dyDescent="0.3">
      <c r="A216" s="42"/>
      <c r="B216" s="23"/>
      <c r="C216" s="23"/>
      <c r="D216" s="23"/>
      <c r="E216" s="23"/>
      <c r="F216" s="23"/>
    </row>
    <row r="217" spans="1:6" ht="18.75" x14ac:dyDescent="0.3">
      <c r="A217" s="42"/>
      <c r="B217" s="23"/>
      <c r="C217" s="23"/>
      <c r="D217" s="23"/>
      <c r="E217" s="23"/>
      <c r="F217" s="23"/>
    </row>
    <row r="218" spans="1:6" ht="18.75" x14ac:dyDescent="0.3">
      <c r="A218" s="42"/>
      <c r="B218" s="23"/>
      <c r="C218" s="23"/>
      <c r="D218" s="23"/>
      <c r="E218" s="23"/>
      <c r="F218" s="23"/>
    </row>
    <row r="219" spans="1:6" ht="18.75" x14ac:dyDescent="0.3">
      <c r="A219" s="42"/>
      <c r="B219" s="23"/>
      <c r="C219" s="23"/>
      <c r="D219" s="23"/>
      <c r="E219" s="23"/>
      <c r="F219" s="23"/>
    </row>
    <row r="220" spans="1:6" ht="18.75" x14ac:dyDescent="0.3">
      <c r="A220" s="42"/>
      <c r="B220" s="23"/>
      <c r="C220" s="23"/>
      <c r="D220" s="23"/>
      <c r="E220" s="23"/>
      <c r="F220" s="23"/>
    </row>
    <row r="221" spans="1:6" ht="18.75" x14ac:dyDescent="0.3">
      <c r="A221" s="42"/>
      <c r="B221" s="23"/>
      <c r="C221" s="23"/>
      <c r="D221" s="23"/>
      <c r="E221" s="23"/>
      <c r="F221" s="23"/>
    </row>
    <row r="222" spans="1:6" ht="18.75" x14ac:dyDescent="0.3">
      <c r="A222" s="42"/>
      <c r="B222" s="23"/>
      <c r="C222" s="23"/>
      <c r="D222" s="23"/>
      <c r="E222" s="23"/>
      <c r="F222" s="23"/>
    </row>
    <row r="223" spans="1:6" ht="18.75" x14ac:dyDescent="0.3">
      <c r="A223" s="42"/>
      <c r="B223" s="23"/>
      <c r="C223" s="23"/>
      <c r="D223" s="23"/>
      <c r="E223" s="23"/>
      <c r="F223" s="23"/>
    </row>
    <row r="224" spans="1:6" ht="18.75" x14ac:dyDescent="0.3">
      <c r="A224" s="42"/>
      <c r="B224" s="23"/>
      <c r="C224" s="23"/>
      <c r="D224" s="23"/>
      <c r="E224" s="23"/>
      <c r="F224" s="23"/>
    </row>
    <row r="225" spans="1:6" ht="18.75" x14ac:dyDescent="0.3">
      <c r="A225" s="42"/>
      <c r="B225" s="23"/>
      <c r="C225" s="23"/>
      <c r="D225" s="23"/>
      <c r="E225" s="23"/>
      <c r="F225" s="23"/>
    </row>
    <row r="226" spans="1:6" ht="18.75" x14ac:dyDescent="0.3">
      <c r="A226" s="42"/>
      <c r="B226" s="23"/>
      <c r="C226" s="23"/>
      <c r="D226" s="23"/>
      <c r="E226" s="23"/>
      <c r="F226" s="23"/>
    </row>
    <row r="227" spans="1:6" ht="18.75" x14ac:dyDescent="0.3">
      <c r="A227" s="42"/>
      <c r="B227" s="23"/>
      <c r="C227" s="23"/>
      <c r="D227" s="23"/>
      <c r="E227" s="23"/>
      <c r="F227" s="23"/>
    </row>
    <row r="228" spans="1:6" ht="18.75" x14ac:dyDescent="0.3">
      <c r="A228" s="42"/>
      <c r="B228" s="23"/>
      <c r="C228" s="23"/>
      <c r="D228" s="23"/>
      <c r="E228" s="23"/>
      <c r="F228" s="23"/>
    </row>
    <row r="229" spans="1:6" ht="18.75" x14ac:dyDescent="0.3">
      <c r="A229" s="42"/>
      <c r="B229" s="23"/>
      <c r="C229" s="23"/>
      <c r="D229" s="23"/>
      <c r="E229" s="23"/>
      <c r="F229" s="23"/>
    </row>
    <row r="230" spans="1:6" ht="18.75" x14ac:dyDescent="0.3">
      <c r="A230" s="42"/>
      <c r="B230" s="23"/>
      <c r="C230" s="23"/>
      <c r="D230" s="23"/>
      <c r="E230" s="23"/>
      <c r="F230" s="23"/>
    </row>
    <row r="231" spans="1:6" ht="18.75" x14ac:dyDescent="0.3">
      <c r="A231" s="42"/>
      <c r="B231" s="23"/>
      <c r="C231" s="23"/>
      <c r="D231" s="23"/>
      <c r="E231" s="23"/>
      <c r="F231" s="23"/>
    </row>
    <row r="232" spans="1:6" ht="18.75" x14ac:dyDescent="0.3">
      <c r="A232" s="42"/>
      <c r="B232" s="23"/>
      <c r="C232" s="23"/>
      <c r="D232" s="23"/>
      <c r="E232" s="23"/>
      <c r="F232" s="23"/>
    </row>
    <row r="233" spans="1:6" ht="18.75" x14ac:dyDescent="0.3">
      <c r="A233" s="42"/>
      <c r="B233" s="23"/>
      <c r="C233" s="23"/>
      <c r="D233" s="23"/>
      <c r="E233" s="23"/>
      <c r="F233" s="23"/>
    </row>
    <row r="234" spans="1:6" ht="18.75" x14ac:dyDescent="0.3">
      <c r="A234" s="42"/>
      <c r="B234" s="23"/>
      <c r="C234" s="23"/>
      <c r="D234" s="23"/>
      <c r="E234" s="23"/>
      <c r="F234" s="23"/>
    </row>
    <row r="235" spans="1:6" ht="18.75" x14ac:dyDescent="0.3">
      <c r="A235" s="42"/>
      <c r="B235" s="23"/>
      <c r="C235" s="23"/>
      <c r="D235" s="23"/>
      <c r="E235" s="23"/>
      <c r="F235" s="23"/>
    </row>
    <row r="236" spans="1:6" ht="18.75" x14ac:dyDescent="0.3">
      <c r="A236" s="42"/>
      <c r="B236" s="23"/>
      <c r="C236" s="23"/>
      <c r="D236" s="23"/>
      <c r="E236" s="23"/>
      <c r="F236" s="23"/>
    </row>
    <row r="237" spans="1:6" ht="18.75" x14ac:dyDescent="0.3">
      <c r="A237" s="42"/>
      <c r="B237" s="23"/>
      <c r="C237" s="23"/>
      <c r="D237" s="23"/>
      <c r="E237" s="23"/>
      <c r="F237" s="23"/>
    </row>
    <row r="238" spans="1:6" ht="18.75" x14ac:dyDescent="0.3">
      <c r="A238" s="42"/>
      <c r="B238" s="23"/>
      <c r="C238" s="23"/>
      <c r="D238" s="23"/>
      <c r="E238" s="23"/>
      <c r="F238" s="23"/>
    </row>
    <row r="239" spans="1:6" ht="18.75" x14ac:dyDescent="0.3">
      <c r="A239" s="42"/>
      <c r="B239" s="23"/>
      <c r="C239" s="23"/>
      <c r="D239" s="23"/>
      <c r="E239" s="23"/>
      <c r="F239" s="23"/>
    </row>
    <row r="240" spans="1:6" ht="18.75" x14ac:dyDescent="0.3">
      <c r="A240" s="42"/>
      <c r="B240" s="23"/>
      <c r="C240" s="23"/>
      <c r="D240" s="23"/>
      <c r="E240" s="23"/>
      <c r="F240" s="23"/>
    </row>
    <row r="241" spans="1:6" ht="18.75" x14ac:dyDescent="0.3">
      <c r="A241" s="42"/>
      <c r="B241" s="23"/>
      <c r="C241" s="23"/>
      <c r="D241" s="23"/>
      <c r="E241" s="23"/>
      <c r="F241" s="23"/>
    </row>
    <row r="242" spans="1:6" ht="18.75" x14ac:dyDescent="0.3">
      <c r="A242" s="42"/>
      <c r="B242" s="23"/>
      <c r="C242" s="23"/>
      <c r="D242" s="23"/>
      <c r="E242" s="23"/>
      <c r="F242" s="23"/>
    </row>
    <row r="243" spans="1:6" ht="18.75" x14ac:dyDescent="0.3">
      <c r="A243" s="42"/>
      <c r="B243" s="23"/>
      <c r="C243" s="23"/>
      <c r="D243" s="23"/>
      <c r="E243" s="23"/>
      <c r="F243" s="23"/>
    </row>
    <row r="244" spans="1:6" ht="18.75" x14ac:dyDescent="0.3">
      <c r="A244" s="42"/>
      <c r="B244" s="23"/>
      <c r="C244" s="23"/>
      <c r="D244" s="23"/>
      <c r="E244" s="23"/>
      <c r="F244" s="23"/>
    </row>
    <row r="245" spans="1:6" ht="18.75" x14ac:dyDescent="0.3">
      <c r="A245" s="42"/>
      <c r="B245" s="23"/>
      <c r="C245" s="23"/>
      <c r="D245" s="23"/>
      <c r="E245" s="23"/>
      <c r="F245" s="23"/>
    </row>
    <row r="246" spans="1:6" ht="18.75" x14ac:dyDescent="0.3">
      <c r="A246" s="42"/>
      <c r="B246" s="23"/>
      <c r="C246" s="23"/>
      <c r="D246" s="23"/>
      <c r="E246" s="23"/>
      <c r="F246" s="23"/>
    </row>
    <row r="247" spans="1:6" ht="18.75" x14ac:dyDescent="0.3">
      <c r="A247" s="42"/>
      <c r="B247" s="23"/>
      <c r="C247" s="23"/>
      <c r="D247" s="23"/>
      <c r="E247" s="23"/>
      <c r="F247" s="23"/>
    </row>
    <row r="248" spans="1:6" ht="18.75" x14ac:dyDescent="0.3">
      <c r="A248" s="42"/>
      <c r="B248" s="23"/>
      <c r="C248" s="23"/>
      <c r="D248" s="23"/>
      <c r="E248" s="23"/>
      <c r="F248" s="23"/>
    </row>
    <row r="249" spans="1:6" ht="18.75" x14ac:dyDescent="0.3">
      <c r="A249" s="42"/>
      <c r="B249" s="23"/>
      <c r="C249" s="23"/>
      <c r="D249" s="23"/>
      <c r="E249" s="23"/>
      <c r="F249" s="23"/>
    </row>
    <row r="250" spans="1:6" ht="18.75" x14ac:dyDescent="0.3">
      <c r="A250" s="42"/>
      <c r="B250" s="23"/>
      <c r="C250" s="23"/>
      <c r="D250" s="23"/>
      <c r="E250" s="23"/>
      <c r="F250" s="23"/>
    </row>
    <row r="251" spans="1:6" ht="18.75" x14ac:dyDescent="0.3">
      <c r="A251" s="42"/>
      <c r="B251" s="23"/>
      <c r="C251" s="23"/>
      <c r="D251" s="23"/>
      <c r="E251" s="23"/>
      <c r="F251" s="23"/>
    </row>
    <row r="252" spans="1:6" ht="18.75" x14ac:dyDescent="0.3">
      <c r="A252" s="42"/>
      <c r="B252" s="23"/>
      <c r="C252" s="23"/>
      <c r="D252" s="23"/>
      <c r="E252" s="23"/>
      <c r="F252" s="23"/>
    </row>
    <row r="253" spans="1:6" ht="18.75" x14ac:dyDescent="0.3">
      <c r="A253" s="42"/>
      <c r="B253" s="23"/>
      <c r="C253" s="23"/>
      <c r="D253" s="23"/>
      <c r="E253" s="23"/>
      <c r="F253" s="23"/>
    </row>
    <row r="254" spans="1:6" ht="18.75" x14ac:dyDescent="0.3">
      <c r="A254" s="42"/>
      <c r="B254" s="23"/>
      <c r="C254" s="23"/>
      <c r="D254" s="23"/>
      <c r="E254" s="23"/>
      <c r="F254" s="23"/>
    </row>
    <row r="255" spans="1:6" ht="18.75" x14ac:dyDescent="0.3">
      <c r="A255" s="42"/>
      <c r="B255" s="23"/>
      <c r="C255" s="23"/>
      <c r="D255" s="23"/>
      <c r="E255" s="23"/>
      <c r="F255" s="23"/>
    </row>
    <row r="256" spans="1:6" ht="18.75" x14ac:dyDescent="0.3">
      <c r="A256" s="42"/>
      <c r="B256" s="23"/>
      <c r="C256" s="23"/>
      <c r="D256" s="23"/>
      <c r="E256" s="23"/>
      <c r="F256" s="23"/>
    </row>
    <row r="257" spans="1:6" ht="18.75" x14ac:dyDescent="0.3">
      <c r="A257" s="42"/>
      <c r="B257" s="23"/>
      <c r="C257" s="23"/>
      <c r="D257" s="23"/>
      <c r="E257" s="23"/>
      <c r="F257" s="23"/>
    </row>
    <row r="258" spans="1:6" ht="18.75" x14ac:dyDescent="0.3">
      <c r="A258" s="42"/>
      <c r="B258" s="23"/>
      <c r="C258" s="23"/>
      <c r="D258" s="23"/>
      <c r="E258" s="23"/>
      <c r="F258" s="23"/>
    </row>
    <row r="259" spans="1:6" ht="18.75" x14ac:dyDescent="0.3">
      <c r="A259" s="42"/>
      <c r="B259" s="23"/>
      <c r="C259" s="23"/>
      <c r="D259" s="23"/>
      <c r="E259" s="23"/>
      <c r="F259" s="23"/>
    </row>
    <row r="260" spans="1:6" ht="18.75" x14ac:dyDescent="0.3">
      <c r="A260" s="42"/>
      <c r="B260" s="23"/>
      <c r="C260" s="23"/>
      <c r="D260" s="23"/>
      <c r="E260" s="23"/>
      <c r="F260" s="23"/>
    </row>
    <row r="261" spans="1:6" ht="18.75" x14ac:dyDescent="0.3">
      <c r="A261" s="42"/>
      <c r="B261" s="23"/>
      <c r="C261" s="23"/>
      <c r="D261" s="23"/>
      <c r="E261" s="23"/>
      <c r="F261" s="23"/>
    </row>
    <row r="262" spans="1:6" ht="18.75" x14ac:dyDescent="0.3">
      <c r="A262" s="42"/>
      <c r="B262" s="23"/>
      <c r="C262" s="23"/>
      <c r="D262" s="23"/>
      <c r="E262" s="23"/>
      <c r="F262" s="23"/>
    </row>
    <row r="263" spans="1:6" ht="18.75" x14ac:dyDescent="0.3">
      <c r="A263" s="42"/>
      <c r="B263" s="23"/>
      <c r="C263" s="23"/>
      <c r="D263" s="23"/>
      <c r="E263" s="23"/>
      <c r="F263" s="23"/>
    </row>
    <row r="264" spans="1:6" ht="18.75" x14ac:dyDescent="0.3">
      <c r="A264" s="42"/>
      <c r="B264" s="23"/>
      <c r="C264" s="23"/>
      <c r="D264" s="23"/>
      <c r="E264" s="23"/>
      <c r="F264" s="23"/>
    </row>
    <row r="265" spans="1:6" ht="18.75" x14ac:dyDescent="0.3">
      <c r="A265" s="42"/>
      <c r="B265" s="23"/>
      <c r="C265" s="23"/>
      <c r="D265" s="23"/>
      <c r="E265" s="23"/>
      <c r="F265" s="23"/>
    </row>
    <row r="266" spans="1:6" ht="18.75" x14ac:dyDescent="0.3">
      <c r="A266" s="42"/>
      <c r="B266" s="23"/>
      <c r="C266" s="23"/>
      <c r="D266" s="23"/>
      <c r="E266" s="23"/>
      <c r="F266" s="23"/>
    </row>
    <row r="267" spans="1:6" ht="18.75" x14ac:dyDescent="0.3">
      <c r="A267" s="42"/>
      <c r="B267" s="23"/>
      <c r="C267" s="23"/>
      <c r="D267" s="23"/>
      <c r="E267" s="23"/>
      <c r="F267" s="23"/>
    </row>
    <row r="268" spans="1:6" ht="18.75" x14ac:dyDescent="0.3">
      <c r="A268" s="42"/>
      <c r="B268" s="23"/>
      <c r="C268" s="23"/>
      <c r="D268" s="23"/>
      <c r="E268" s="23"/>
      <c r="F268" s="23"/>
    </row>
    <row r="269" spans="1:6" ht="18.75" x14ac:dyDescent="0.3">
      <c r="A269" s="42"/>
      <c r="B269" s="23"/>
      <c r="C269" s="23"/>
      <c r="D269" s="23"/>
      <c r="E269" s="23"/>
      <c r="F269" s="23"/>
    </row>
    <row r="270" spans="1:6" ht="18.75" x14ac:dyDescent="0.3">
      <c r="A270" s="42"/>
      <c r="B270" s="23"/>
      <c r="C270" s="23"/>
      <c r="D270" s="23"/>
      <c r="E270" s="23"/>
      <c r="F270" s="23"/>
    </row>
    <row r="271" spans="1:6" ht="18.75" x14ac:dyDescent="0.3">
      <c r="A271" s="42"/>
      <c r="B271" s="23"/>
      <c r="C271" s="23"/>
      <c r="D271" s="23"/>
      <c r="E271" s="23"/>
      <c r="F271" s="23"/>
    </row>
    <row r="272" spans="1:6" ht="18.75" x14ac:dyDescent="0.3">
      <c r="A272" s="42"/>
      <c r="B272" s="23"/>
      <c r="C272" s="23"/>
      <c r="D272" s="23"/>
      <c r="E272" s="23"/>
      <c r="F272" s="23"/>
    </row>
    <row r="273" spans="1:6" ht="18.75" x14ac:dyDescent="0.3">
      <c r="A273" s="42"/>
      <c r="B273" s="23"/>
      <c r="C273" s="23"/>
      <c r="D273" s="23"/>
      <c r="E273" s="23"/>
      <c r="F273" s="23"/>
    </row>
    <row r="274" spans="1:6" ht="18.75" x14ac:dyDescent="0.3">
      <c r="A274" s="42"/>
      <c r="B274" s="23"/>
      <c r="C274" s="23"/>
      <c r="D274" s="23"/>
      <c r="E274" s="23"/>
      <c r="F274" s="23"/>
    </row>
    <row r="275" spans="1:6" ht="18.75" x14ac:dyDescent="0.3">
      <c r="A275" s="42"/>
      <c r="B275" s="23"/>
      <c r="C275" s="23"/>
      <c r="D275" s="23"/>
      <c r="E275" s="23"/>
      <c r="F275" s="23"/>
    </row>
    <row r="276" spans="1:6" ht="18.75" x14ac:dyDescent="0.3">
      <c r="A276" s="23"/>
      <c r="B276" s="23"/>
      <c r="C276" s="23"/>
      <c r="D276" s="23"/>
      <c r="E276" s="23"/>
      <c r="F276" s="23"/>
    </row>
    <row r="277" spans="1:6" ht="18.75" x14ac:dyDescent="0.3">
      <c r="A277" s="23"/>
      <c r="B277" s="23"/>
      <c r="C277" s="23"/>
      <c r="D277" s="23"/>
      <c r="E277" s="23"/>
      <c r="F277" s="23"/>
    </row>
    <row r="278" spans="1:6" ht="18.75" x14ac:dyDescent="0.3">
      <c r="A278" s="23"/>
      <c r="B278" s="23"/>
      <c r="C278" s="23"/>
      <c r="D278" s="23"/>
      <c r="E278" s="23"/>
      <c r="F278" s="23"/>
    </row>
    <row r="279" spans="1:6" ht="18.75" x14ac:dyDescent="0.3">
      <c r="A279" s="23"/>
      <c r="B279" s="23"/>
      <c r="C279" s="23"/>
      <c r="D279" s="23"/>
      <c r="E279" s="23"/>
      <c r="F279" s="23"/>
    </row>
    <row r="280" spans="1:6" ht="18.75" x14ac:dyDescent="0.3">
      <c r="A280" s="23"/>
      <c r="B280" s="23"/>
      <c r="C280" s="23"/>
      <c r="D280" s="23"/>
      <c r="E280" s="23"/>
      <c r="F280" s="23"/>
    </row>
    <row r="281" spans="1:6" ht="18.75" x14ac:dyDescent="0.3">
      <c r="A281" s="23"/>
      <c r="B281" s="23"/>
      <c r="C281" s="23"/>
      <c r="D281" s="23"/>
      <c r="E281" s="23"/>
      <c r="F281" s="23"/>
    </row>
    <row r="282" spans="1:6" ht="18.75" x14ac:dyDescent="0.3">
      <c r="A282" s="23"/>
      <c r="B282" s="23"/>
      <c r="C282" s="23"/>
      <c r="D282" s="23"/>
      <c r="E282" s="23"/>
      <c r="F282" s="23"/>
    </row>
    <row r="283" spans="1:6" ht="18.75" x14ac:dyDescent="0.3">
      <c r="A283" s="23"/>
      <c r="B283" s="23"/>
      <c r="C283" s="23"/>
      <c r="D283" s="23"/>
      <c r="E283" s="23"/>
      <c r="F283" s="23"/>
    </row>
    <row r="284" spans="1:6" ht="18.75" x14ac:dyDescent="0.3">
      <c r="A284" s="23"/>
      <c r="B284" s="23"/>
      <c r="C284" s="23"/>
      <c r="D284" s="23"/>
      <c r="E284" s="23"/>
      <c r="F284" s="23"/>
    </row>
    <row r="285" spans="1:6" ht="18.75" x14ac:dyDescent="0.3">
      <c r="A285" s="23"/>
      <c r="B285" s="23"/>
      <c r="C285" s="23"/>
      <c r="D285" s="23"/>
      <c r="E285" s="23"/>
      <c r="F285" s="23"/>
    </row>
    <row r="286" spans="1:6" ht="18.75" x14ac:dyDescent="0.3">
      <c r="A286" s="23"/>
      <c r="B286" s="23"/>
      <c r="C286" s="23"/>
      <c r="D286" s="23"/>
      <c r="E286" s="23"/>
      <c r="F286" s="23"/>
    </row>
    <row r="287" spans="1:6" ht="18.75" x14ac:dyDescent="0.3">
      <c r="A287" s="23"/>
      <c r="B287" s="23"/>
      <c r="C287" s="23"/>
      <c r="D287" s="23"/>
      <c r="E287" s="23"/>
      <c r="F287" s="23"/>
    </row>
    <row r="288" spans="1:6" ht="18.75" x14ac:dyDescent="0.3">
      <c r="A288" s="23"/>
      <c r="B288" s="23"/>
      <c r="C288" s="23"/>
      <c r="D288" s="23"/>
      <c r="E288" s="23"/>
      <c r="F288" s="23"/>
    </row>
    <row r="289" spans="1:6" ht="18.75" x14ac:dyDescent="0.3">
      <c r="A289" s="23"/>
      <c r="B289" s="23"/>
      <c r="C289" s="23"/>
      <c r="D289" s="23"/>
      <c r="E289" s="23"/>
      <c r="F289" s="23"/>
    </row>
    <row r="290" spans="1:6" ht="18.75" x14ac:dyDescent="0.3">
      <c r="A290" s="23"/>
      <c r="B290" s="23"/>
      <c r="C290" s="23"/>
      <c r="D290" s="23"/>
      <c r="E290" s="23"/>
      <c r="F290" s="23"/>
    </row>
    <row r="291" spans="1:6" ht="18.75" x14ac:dyDescent="0.3">
      <c r="A291" s="23"/>
      <c r="B291" s="23"/>
      <c r="C291" s="23"/>
      <c r="D291" s="23"/>
      <c r="E291" s="23"/>
      <c r="F291" s="23"/>
    </row>
    <row r="292" spans="1:6" ht="18.75" x14ac:dyDescent="0.3">
      <c r="A292" s="23"/>
      <c r="B292" s="23"/>
      <c r="C292" s="23"/>
      <c r="D292" s="23"/>
      <c r="E292" s="23"/>
      <c r="F292" s="23"/>
    </row>
    <row r="293" spans="1:6" ht="18.75" x14ac:dyDescent="0.3">
      <c r="A293" s="23"/>
      <c r="B293" s="23"/>
      <c r="C293" s="23"/>
      <c r="D293" s="23"/>
      <c r="E293" s="23"/>
      <c r="F293" s="23"/>
    </row>
    <row r="294" spans="1:6" ht="18.75" x14ac:dyDescent="0.3">
      <c r="A294" s="23"/>
      <c r="B294" s="23"/>
      <c r="C294" s="23"/>
      <c r="D294" s="23"/>
      <c r="E294" s="23"/>
      <c r="F294" s="23"/>
    </row>
    <row r="295" spans="1:6" ht="18.75" x14ac:dyDescent="0.3">
      <c r="A295" s="23"/>
      <c r="B295" s="23"/>
      <c r="C295" s="23"/>
      <c r="D295" s="23"/>
      <c r="E295" s="23"/>
      <c r="F295" s="23"/>
    </row>
    <row r="296" spans="1:6" ht="18.75" x14ac:dyDescent="0.3">
      <c r="A296" s="23"/>
      <c r="B296" s="23"/>
      <c r="C296" s="23"/>
      <c r="D296" s="23"/>
      <c r="E296" s="23"/>
      <c r="F296" s="23"/>
    </row>
    <row r="297" spans="1:6" ht="18.75" x14ac:dyDescent="0.3">
      <c r="A297" s="23"/>
      <c r="B297" s="23"/>
      <c r="C297" s="23"/>
      <c r="D297" s="23"/>
      <c r="E297" s="23"/>
      <c r="F297" s="23"/>
    </row>
  </sheetData>
  <mergeCells count="13">
    <mergeCell ref="I4:I5"/>
    <mergeCell ref="J4:J5"/>
    <mergeCell ref="E3:J3"/>
    <mergeCell ref="A1:J1"/>
    <mergeCell ref="A3:A5"/>
    <mergeCell ref="B3:B5"/>
    <mergeCell ref="C3:D4"/>
    <mergeCell ref="H4:H5"/>
    <mergeCell ref="B72:B76"/>
    <mergeCell ref="B79:B80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41" fitToHeight="6" orientation="landscape" horizontalDpi="4294967293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5"/>
  <sheetViews>
    <sheetView topLeftCell="A13" zoomScale="85" zoomScaleNormal="85" workbookViewId="0">
      <selection activeCell="A2" sqref="A2:A5"/>
    </sheetView>
  </sheetViews>
  <sheetFormatPr defaultRowHeight="15" x14ac:dyDescent="0.25"/>
  <cols>
    <col min="1" max="1" width="49.42578125" customWidth="1"/>
    <col min="2" max="2" width="33.5703125" customWidth="1"/>
    <col min="3" max="3" width="13.42578125" customWidth="1"/>
    <col min="4" max="4" width="16.140625" customWidth="1"/>
    <col min="5" max="5" width="28.85546875" customWidth="1"/>
    <col min="6" max="6" width="16.28515625" customWidth="1"/>
    <col min="7" max="7" width="37.42578125" customWidth="1"/>
    <col min="8" max="8" width="31.5703125" customWidth="1"/>
    <col min="9" max="9" width="38.7109375" customWidth="1"/>
    <col min="10" max="10" width="34.7109375" customWidth="1"/>
  </cols>
  <sheetData>
    <row r="1" spans="1:10" ht="138" customHeight="1" x14ac:dyDescent="0.35">
      <c r="A1" s="55" t="s">
        <v>122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15" customHeight="1" x14ac:dyDescent="0.25">
      <c r="A2" s="56" t="s">
        <v>95</v>
      </c>
      <c r="B2" s="59" t="s">
        <v>83</v>
      </c>
      <c r="C2" s="50" t="s">
        <v>3</v>
      </c>
      <c r="D2" s="50"/>
      <c r="E2" s="51" t="s">
        <v>103</v>
      </c>
      <c r="F2" s="51"/>
      <c r="G2" s="51"/>
      <c r="H2" s="51"/>
      <c r="I2" s="51"/>
      <c r="J2" s="51"/>
    </row>
    <row r="3" spans="1:10" ht="52.5" customHeight="1" x14ac:dyDescent="0.25">
      <c r="A3" s="57"/>
      <c r="B3" s="60"/>
      <c r="C3" s="50"/>
      <c r="D3" s="50"/>
      <c r="E3" s="51"/>
      <c r="F3" s="51"/>
      <c r="G3" s="51"/>
      <c r="H3" s="51"/>
      <c r="I3" s="51"/>
      <c r="J3" s="51"/>
    </row>
    <row r="4" spans="1:10" ht="110.25" customHeight="1" x14ac:dyDescent="0.25">
      <c r="A4" s="57"/>
      <c r="B4" s="60"/>
      <c r="C4" s="62" t="s">
        <v>15</v>
      </c>
      <c r="D4" s="64" t="s">
        <v>4</v>
      </c>
      <c r="E4" s="66" t="s">
        <v>98</v>
      </c>
      <c r="F4" s="53" t="s">
        <v>99</v>
      </c>
      <c r="G4" s="54" t="s">
        <v>100</v>
      </c>
      <c r="H4" s="54" t="s">
        <v>105</v>
      </c>
      <c r="I4" s="54" t="s">
        <v>106</v>
      </c>
      <c r="J4" s="54" t="s">
        <v>107</v>
      </c>
    </row>
    <row r="5" spans="1:10" ht="18.75" customHeight="1" x14ac:dyDescent="0.25">
      <c r="A5" s="58"/>
      <c r="B5" s="61"/>
      <c r="C5" s="63"/>
      <c r="D5" s="65"/>
      <c r="E5" s="52"/>
      <c r="F5" s="53"/>
      <c r="G5" s="54"/>
      <c r="H5" s="54"/>
      <c r="I5" s="54"/>
      <c r="J5" s="54"/>
    </row>
    <row r="6" spans="1:10" ht="18.75" x14ac:dyDescent="0.3">
      <c r="A6" s="4" t="s">
        <v>82</v>
      </c>
      <c r="B6" s="9"/>
      <c r="C6" s="9"/>
      <c r="D6" s="9"/>
      <c r="E6" s="47"/>
      <c r="F6" s="48"/>
      <c r="G6" s="3"/>
      <c r="H6" s="3"/>
      <c r="I6" s="3"/>
      <c r="J6" s="3"/>
    </row>
    <row r="7" spans="1:10" ht="162" customHeight="1" x14ac:dyDescent="0.25">
      <c r="A7" s="11" t="s">
        <v>84</v>
      </c>
      <c r="B7" s="13" t="s">
        <v>20</v>
      </c>
      <c r="C7" s="11">
        <v>2528</v>
      </c>
      <c r="D7" s="30">
        <v>2528</v>
      </c>
      <c r="E7" s="40">
        <v>2528</v>
      </c>
      <c r="F7" s="3" t="s">
        <v>117</v>
      </c>
      <c r="G7" s="3" t="s">
        <v>110</v>
      </c>
      <c r="H7" s="3" t="s">
        <v>110</v>
      </c>
      <c r="I7" s="3" t="s">
        <v>108</v>
      </c>
      <c r="J7" s="3" t="s">
        <v>109</v>
      </c>
    </row>
    <row r="8" spans="1:10" ht="158.25" customHeight="1" x14ac:dyDescent="0.25">
      <c r="A8" s="11" t="s">
        <v>85</v>
      </c>
      <c r="B8" s="11" t="s">
        <v>18</v>
      </c>
      <c r="C8" s="11">
        <v>499</v>
      </c>
      <c r="D8" s="30">
        <v>499</v>
      </c>
      <c r="E8" s="40">
        <v>499</v>
      </c>
      <c r="F8" s="3" t="s">
        <v>117</v>
      </c>
      <c r="G8" s="3" t="s">
        <v>110</v>
      </c>
      <c r="H8" s="3" t="s">
        <v>110</v>
      </c>
      <c r="I8" s="3" t="s">
        <v>108</v>
      </c>
      <c r="J8" s="3" t="s">
        <v>109</v>
      </c>
    </row>
    <row r="9" spans="1:10" ht="32.25" customHeight="1" x14ac:dyDescent="0.25">
      <c r="A9" s="4" t="s">
        <v>16</v>
      </c>
      <c r="B9" s="4"/>
      <c r="C9" s="4">
        <f t="shared" ref="C9:D9" si="0">SUM(C7:C8)</f>
        <v>3027</v>
      </c>
      <c r="D9" s="4">
        <f t="shared" si="0"/>
        <v>3027</v>
      </c>
      <c r="E9" s="4">
        <f t="shared" ref="E9" si="1">SUM(E7:E8)</f>
        <v>3027</v>
      </c>
      <c r="F9" s="39"/>
      <c r="G9" s="7"/>
      <c r="H9" s="1"/>
      <c r="I9" s="1"/>
      <c r="J9" s="1"/>
    </row>
    <row r="10" spans="1:10" ht="22.5" customHeight="1" x14ac:dyDescent="0.25">
      <c r="A10" s="4" t="s">
        <v>58</v>
      </c>
      <c r="B10" s="4"/>
      <c r="C10" s="4"/>
      <c r="D10" s="4"/>
      <c r="E10" s="40"/>
      <c r="F10" s="1"/>
      <c r="G10" s="1"/>
      <c r="H10" s="1"/>
      <c r="I10" s="1"/>
      <c r="J10" s="1"/>
    </row>
    <row r="11" spans="1:10" ht="141.75" x14ac:dyDescent="0.25">
      <c r="A11" s="36" t="s">
        <v>88</v>
      </c>
      <c r="B11" s="31" t="s">
        <v>18</v>
      </c>
      <c r="C11" s="4">
        <v>3188</v>
      </c>
      <c r="D11" s="4">
        <v>3188</v>
      </c>
      <c r="E11" s="16">
        <v>3188</v>
      </c>
      <c r="F11" s="3" t="s">
        <v>117</v>
      </c>
      <c r="G11" s="3" t="s">
        <v>110</v>
      </c>
      <c r="H11" s="3" t="s">
        <v>110</v>
      </c>
      <c r="I11" s="3" t="s">
        <v>108</v>
      </c>
      <c r="J11" s="3" t="s">
        <v>109</v>
      </c>
    </row>
    <row r="12" spans="1:10" ht="18.75" x14ac:dyDescent="0.3">
      <c r="A12" s="4" t="s">
        <v>70</v>
      </c>
      <c r="C12" s="4"/>
      <c r="D12" s="4"/>
      <c r="E12" s="16"/>
      <c r="F12" s="9"/>
      <c r="G12" s="7"/>
      <c r="H12" s="1"/>
      <c r="I12" s="1"/>
      <c r="J12" s="1"/>
    </row>
    <row r="13" spans="1:10" ht="145.5" customHeight="1" x14ac:dyDescent="0.25">
      <c r="A13" s="22" t="s">
        <v>87</v>
      </c>
      <c r="B13" s="31" t="s">
        <v>18</v>
      </c>
      <c r="C13" s="4">
        <v>528</v>
      </c>
      <c r="D13" s="4">
        <v>528</v>
      </c>
      <c r="E13" s="16">
        <v>528</v>
      </c>
      <c r="F13" s="3" t="s">
        <v>117</v>
      </c>
      <c r="G13" s="3" t="s">
        <v>110</v>
      </c>
      <c r="H13" s="3" t="s">
        <v>110</v>
      </c>
      <c r="I13" s="3" t="s">
        <v>108</v>
      </c>
      <c r="J13" s="3" t="s">
        <v>109</v>
      </c>
    </row>
    <row r="14" spans="1:10" ht="18.75" x14ac:dyDescent="0.3">
      <c r="A14" s="35" t="s">
        <v>89</v>
      </c>
      <c r="B14" s="32" t="s">
        <v>18</v>
      </c>
      <c r="C14" s="34">
        <v>1007</v>
      </c>
      <c r="D14" s="6">
        <v>0</v>
      </c>
      <c r="E14" s="17"/>
      <c r="F14" s="9"/>
      <c r="G14" s="7"/>
      <c r="H14" s="1"/>
      <c r="I14" s="1"/>
      <c r="J14" s="1"/>
    </row>
    <row r="15" spans="1:10" ht="18.75" x14ac:dyDescent="0.25">
      <c r="A15" s="35" t="s">
        <v>90</v>
      </c>
      <c r="B15" s="6" t="s">
        <v>24</v>
      </c>
      <c r="C15" s="34">
        <v>3424</v>
      </c>
      <c r="D15" s="41">
        <v>0</v>
      </c>
      <c r="E15" s="15"/>
      <c r="F15" s="3"/>
      <c r="G15" s="3"/>
      <c r="H15" s="3"/>
      <c r="I15" s="3"/>
      <c r="J15" s="3"/>
    </row>
    <row r="16" spans="1:10" ht="18.75" x14ac:dyDescent="0.3">
      <c r="A16" s="35" t="s">
        <v>91</v>
      </c>
      <c r="B16" s="6" t="s">
        <v>24</v>
      </c>
      <c r="C16" s="34">
        <v>1545</v>
      </c>
      <c r="D16" s="41">
        <v>0</v>
      </c>
      <c r="E16" s="17"/>
      <c r="F16" s="9"/>
      <c r="G16" s="7"/>
      <c r="H16" s="1"/>
      <c r="I16" s="1"/>
      <c r="J16" s="1"/>
    </row>
    <row r="17" spans="1:10" ht="18.75" x14ac:dyDescent="0.3">
      <c r="A17" s="35" t="s">
        <v>92</v>
      </c>
      <c r="B17" s="6" t="s">
        <v>30</v>
      </c>
      <c r="C17" s="34">
        <v>1299</v>
      </c>
      <c r="D17" s="41">
        <v>0</v>
      </c>
      <c r="E17" s="18"/>
      <c r="F17" s="9"/>
      <c r="G17" s="7"/>
      <c r="H17" s="1"/>
      <c r="I17" s="1"/>
      <c r="J17" s="1"/>
    </row>
    <row r="18" spans="1:10" ht="18.75" x14ac:dyDescent="0.3">
      <c r="A18" s="35" t="s">
        <v>93</v>
      </c>
      <c r="B18" s="6" t="s">
        <v>41</v>
      </c>
      <c r="C18" s="34">
        <v>1573</v>
      </c>
      <c r="D18" s="41">
        <v>0</v>
      </c>
      <c r="E18" s="19"/>
      <c r="F18" s="9"/>
      <c r="G18" s="7"/>
      <c r="H18" s="1"/>
      <c r="I18" s="1"/>
      <c r="J18" s="1"/>
    </row>
    <row r="19" spans="1:10" ht="18.75" x14ac:dyDescent="0.3">
      <c r="A19" s="35" t="s">
        <v>94</v>
      </c>
      <c r="B19" s="6" t="s">
        <v>7</v>
      </c>
      <c r="C19" s="34">
        <v>2543</v>
      </c>
      <c r="D19" s="41">
        <v>0</v>
      </c>
      <c r="E19" s="20"/>
      <c r="F19" s="9"/>
      <c r="G19" s="7"/>
      <c r="H19" s="1"/>
      <c r="I19" s="1"/>
      <c r="J19" s="1"/>
    </row>
    <row r="20" spans="1:10" ht="18.75" x14ac:dyDescent="0.3">
      <c r="A20" s="4" t="s">
        <v>21</v>
      </c>
      <c r="B20" s="5"/>
      <c r="C20" s="4">
        <f ca="1">SUM(C14:C20)+C9+C11+C12</f>
        <v>18134</v>
      </c>
      <c r="D20" s="4">
        <v>6743</v>
      </c>
      <c r="E20" s="19"/>
      <c r="F20" s="9"/>
      <c r="G20" s="7"/>
      <c r="H20" s="1"/>
      <c r="I20" s="1"/>
      <c r="J20" s="1"/>
    </row>
    <row r="21" spans="1:10" ht="18.75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</row>
    <row r="22" spans="1:10" ht="18.75" x14ac:dyDescent="0.3">
      <c r="A22" s="23"/>
      <c r="B22" s="23"/>
      <c r="C22" s="23"/>
      <c r="D22" s="23"/>
      <c r="E22" s="23"/>
      <c r="F22" s="23"/>
      <c r="G22" s="23"/>
      <c r="H22" s="23"/>
      <c r="I22" s="23"/>
      <c r="J22" s="23"/>
    </row>
    <row r="23" spans="1:10" ht="18.75" x14ac:dyDescent="0.3">
      <c r="A23" s="23"/>
      <c r="B23" s="23"/>
      <c r="C23" s="23"/>
      <c r="D23" s="23"/>
      <c r="E23" s="23"/>
      <c r="F23" s="23"/>
      <c r="G23" s="23"/>
      <c r="H23" s="23"/>
      <c r="I23" s="23"/>
      <c r="J23" s="23"/>
    </row>
    <row r="24" spans="1:10" ht="18.75" x14ac:dyDescent="0.3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0" ht="18.75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0" ht="18.75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0" ht="18.75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0" ht="18.75" x14ac:dyDescent="0.3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0" ht="18.75" x14ac:dyDescent="0.3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0" ht="18.75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0" ht="18.75" x14ac:dyDescent="0.3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0" ht="18.75" x14ac:dyDescent="0.3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ht="18.75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</row>
    <row r="34" spans="1:10" ht="18.75" x14ac:dyDescent="0.3">
      <c r="A34" s="23"/>
      <c r="B34" s="23"/>
      <c r="C34" s="23"/>
      <c r="D34" s="23"/>
      <c r="E34" s="23"/>
      <c r="F34" s="23"/>
      <c r="G34" s="23"/>
      <c r="H34" s="23"/>
      <c r="I34" s="23"/>
      <c r="J34" s="23"/>
    </row>
    <row r="35" spans="1:10" ht="18.75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</row>
    <row r="36" spans="1:10" ht="18.75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</row>
    <row r="37" spans="1:10" ht="18.75" x14ac:dyDescent="0.3">
      <c r="A37" s="23"/>
      <c r="B37" s="23"/>
      <c r="C37" s="23"/>
      <c r="D37" s="23"/>
      <c r="E37" s="23"/>
      <c r="F37" s="23"/>
      <c r="G37" s="23"/>
      <c r="H37" s="23"/>
      <c r="I37" s="23"/>
      <c r="J37" s="23"/>
    </row>
    <row r="38" spans="1:10" ht="18.75" x14ac:dyDescent="0.3">
      <c r="A38" s="23"/>
      <c r="B38" s="23"/>
      <c r="C38" s="23"/>
      <c r="D38" s="23"/>
      <c r="E38" s="23"/>
      <c r="F38" s="23"/>
      <c r="G38" s="23"/>
      <c r="H38" s="23"/>
      <c r="I38" s="23"/>
      <c r="J38" s="23"/>
    </row>
    <row r="39" spans="1:10" ht="18.75" x14ac:dyDescent="0.3">
      <c r="A39" s="23"/>
      <c r="B39" s="23"/>
      <c r="C39" s="23"/>
      <c r="D39" s="23"/>
      <c r="E39" s="23"/>
      <c r="F39" s="23"/>
      <c r="G39" s="23"/>
      <c r="H39" s="23"/>
      <c r="I39" s="23"/>
      <c r="J39" s="23"/>
    </row>
    <row r="40" spans="1:10" ht="18.75" x14ac:dyDescent="0.3">
      <c r="A40" s="23"/>
      <c r="B40" s="23"/>
      <c r="C40" s="23"/>
      <c r="D40" s="23"/>
      <c r="E40" s="23"/>
      <c r="F40" s="23"/>
      <c r="G40" s="23"/>
      <c r="H40" s="23"/>
      <c r="I40" s="23"/>
      <c r="J40" s="23"/>
    </row>
    <row r="41" spans="1:10" ht="18.75" x14ac:dyDescent="0.3">
      <c r="A41" s="23"/>
      <c r="B41" s="23"/>
      <c r="C41" s="23"/>
      <c r="D41" s="23"/>
      <c r="E41" s="23"/>
      <c r="F41" s="23"/>
      <c r="G41" s="23"/>
      <c r="H41" s="23"/>
      <c r="I41" s="23"/>
      <c r="J41" s="23"/>
    </row>
    <row r="42" spans="1:10" ht="18.75" x14ac:dyDescent="0.3">
      <c r="A42" s="23"/>
      <c r="B42" s="23"/>
      <c r="C42" s="23"/>
      <c r="D42" s="23"/>
      <c r="E42" s="23"/>
      <c r="F42" s="23"/>
      <c r="G42" s="23"/>
      <c r="H42" s="23"/>
      <c r="I42" s="23"/>
      <c r="J42" s="23"/>
    </row>
    <row r="43" spans="1:10" ht="18.75" x14ac:dyDescent="0.3">
      <c r="A43" s="23"/>
      <c r="B43" s="23"/>
      <c r="C43" s="23"/>
      <c r="D43" s="23"/>
      <c r="E43" s="23"/>
      <c r="F43" s="23"/>
      <c r="G43" s="23"/>
      <c r="H43" s="23"/>
      <c r="I43" s="23"/>
      <c r="J43" s="23"/>
    </row>
    <row r="44" spans="1:10" ht="18.75" x14ac:dyDescent="0.3">
      <c r="A44" s="23"/>
      <c r="B44" s="23"/>
      <c r="C44" s="23"/>
      <c r="D44" s="23"/>
      <c r="E44" s="23"/>
      <c r="F44" s="23"/>
      <c r="G44" s="23"/>
      <c r="H44" s="23"/>
      <c r="I44" s="23"/>
      <c r="J44" s="23"/>
    </row>
    <row r="45" spans="1:10" ht="18.75" x14ac:dyDescent="0.3">
      <c r="A45" s="23"/>
      <c r="B45" s="23"/>
      <c r="C45" s="23"/>
      <c r="D45" s="23"/>
      <c r="E45" s="23"/>
      <c r="F45" s="23"/>
      <c r="G45" s="23"/>
      <c r="H45" s="23"/>
      <c r="I45" s="23"/>
      <c r="J45" s="23"/>
    </row>
    <row r="46" spans="1:10" ht="18.75" x14ac:dyDescent="0.3">
      <c r="A46" s="23"/>
      <c r="B46" s="23"/>
      <c r="C46" s="23"/>
      <c r="D46" s="23"/>
      <c r="E46" s="23"/>
      <c r="F46" s="23"/>
      <c r="G46" s="23"/>
      <c r="H46" s="23"/>
      <c r="I46" s="23"/>
      <c r="J46" s="23"/>
    </row>
    <row r="47" spans="1:10" ht="18.75" x14ac:dyDescent="0.3">
      <c r="A47" s="23"/>
      <c r="B47" s="23"/>
      <c r="C47" s="23"/>
      <c r="D47" s="23"/>
      <c r="E47" s="23"/>
      <c r="F47" s="23"/>
      <c r="G47" s="23"/>
      <c r="H47" s="23"/>
      <c r="I47" s="23"/>
      <c r="J47" s="23"/>
    </row>
    <row r="48" spans="1:10" ht="18.75" x14ac:dyDescent="0.3">
      <c r="A48" s="23"/>
      <c r="B48" s="23"/>
      <c r="C48" s="23"/>
      <c r="D48" s="23"/>
      <c r="E48" s="23"/>
      <c r="F48" s="23"/>
      <c r="G48" s="23"/>
      <c r="H48" s="23"/>
      <c r="I48" s="23"/>
      <c r="J48" s="23"/>
    </row>
    <row r="49" spans="1:10" ht="18.75" x14ac:dyDescent="0.3">
      <c r="A49" s="23"/>
      <c r="B49" s="23"/>
      <c r="C49" s="23"/>
      <c r="D49" s="23"/>
      <c r="E49" s="23"/>
      <c r="F49" s="23"/>
      <c r="G49" s="23"/>
      <c r="H49" s="23"/>
      <c r="I49" s="23"/>
      <c r="J49" s="23"/>
    </row>
    <row r="50" spans="1:10" ht="18.75" x14ac:dyDescent="0.3">
      <c r="A50" s="23"/>
      <c r="B50" s="23"/>
      <c r="C50" s="23"/>
      <c r="D50" s="23"/>
      <c r="E50" s="23"/>
      <c r="F50" s="23"/>
      <c r="G50" s="23"/>
      <c r="H50" s="23"/>
      <c r="I50" s="23"/>
      <c r="J50" s="23"/>
    </row>
    <row r="51" spans="1:10" ht="18.75" x14ac:dyDescent="0.3">
      <c r="A51" s="23"/>
      <c r="B51" s="23"/>
      <c r="C51" s="23"/>
      <c r="D51" s="23"/>
      <c r="E51" s="23"/>
      <c r="F51" s="23"/>
      <c r="G51" s="23"/>
      <c r="H51" s="23"/>
      <c r="I51" s="23"/>
      <c r="J51" s="23"/>
    </row>
    <row r="52" spans="1:10" ht="18.75" x14ac:dyDescent="0.3">
      <c r="A52" s="23"/>
      <c r="B52" s="23"/>
      <c r="C52" s="23"/>
      <c r="D52" s="23"/>
      <c r="E52" s="23"/>
      <c r="F52" s="23"/>
      <c r="G52" s="23"/>
      <c r="H52" s="23"/>
      <c r="I52" s="23"/>
      <c r="J52" s="23"/>
    </row>
    <row r="53" spans="1:10" ht="18.75" x14ac:dyDescent="0.3">
      <c r="A53" s="23"/>
      <c r="B53" s="23"/>
      <c r="C53" s="23"/>
      <c r="D53" s="23"/>
      <c r="E53" s="23"/>
      <c r="F53" s="23"/>
      <c r="G53" s="23"/>
      <c r="H53" s="23"/>
      <c r="I53" s="23"/>
      <c r="J53" s="23"/>
    </row>
    <row r="54" spans="1:10" ht="18.75" x14ac:dyDescent="0.3">
      <c r="A54" s="23"/>
      <c r="B54" s="23"/>
      <c r="C54" s="23"/>
      <c r="D54" s="23"/>
      <c r="E54" s="23"/>
      <c r="F54" s="23"/>
      <c r="G54" s="23"/>
      <c r="H54" s="23"/>
      <c r="I54" s="23"/>
      <c r="J54" s="23"/>
    </row>
    <row r="55" spans="1:10" ht="18.75" x14ac:dyDescent="0.3">
      <c r="A55" s="23"/>
      <c r="B55" s="23"/>
      <c r="C55" s="23"/>
      <c r="D55" s="23"/>
      <c r="E55" s="23"/>
      <c r="F55" s="23"/>
      <c r="G55" s="23"/>
      <c r="H55" s="23"/>
      <c r="I55" s="23"/>
      <c r="J55" s="23"/>
    </row>
    <row r="56" spans="1:10" ht="18.75" x14ac:dyDescent="0.3">
      <c r="A56" s="23"/>
      <c r="B56" s="23"/>
      <c r="C56" s="23"/>
      <c r="D56" s="23"/>
      <c r="E56" s="23"/>
      <c r="F56" s="23"/>
      <c r="G56" s="23"/>
      <c r="H56" s="23"/>
      <c r="I56" s="23"/>
      <c r="J56" s="23"/>
    </row>
    <row r="57" spans="1:10" ht="18.75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</row>
    <row r="58" spans="1:10" ht="18.75" x14ac:dyDescent="0.3">
      <c r="A58" s="23"/>
      <c r="B58" s="23"/>
      <c r="C58" s="23"/>
      <c r="D58" s="23"/>
      <c r="E58" s="23"/>
      <c r="F58" s="23"/>
      <c r="G58" s="23"/>
      <c r="H58" s="23"/>
      <c r="I58" s="23"/>
      <c r="J58" s="23"/>
    </row>
    <row r="59" spans="1:10" ht="18.75" x14ac:dyDescent="0.3">
      <c r="A59" s="23"/>
      <c r="B59" s="23"/>
      <c r="C59" s="23"/>
      <c r="D59" s="23"/>
      <c r="E59" s="23"/>
      <c r="F59" s="23"/>
      <c r="G59" s="23"/>
      <c r="H59" s="23"/>
      <c r="I59" s="23"/>
      <c r="J59" s="23"/>
    </row>
    <row r="60" spans="1:10" ht="18.75" x14ac:dyDescent="0.3">
      <c r="A60" s="23"/>
      <c r="B60" s="23"/>
      <c r="C60" s="23"/>
      <c r="D60" s="23"/>
      <c r="E60" s="23"/>
      <c r="F60" s="23"/>
      <c r="G60" s="23"/>
      <c r="H60" s="23"/>
      <c r="I60" s="23"/>
      <c r="J60" s="23"/>
    </row>
    <row r="61" spans="1:10" ht="18.75" x14ac:dyDescent="0.3">
      <c r="A61" s="23"/>
      <c r="B61" s="23"/>
      <c r="C61" s="23"/>
      <c r="D61" s="23"/>
      <c r="E61" s="23"/>
      <c r="F61" s="23"/>
      <c r="G61" s="23"/>
      <c r="H61" s="23"/>
      <c r="I61" s="23"/>
      <c r="J61" s="23"/>
    </row>
    <row r="62" spans="1:10" ht="18.75" x14ac:dyDescent="0.3">
      <c r="A62" s="23"/>
      <c r="B62" s="23"/>
      <c r="C62" s="23"/>
      <c r="D62" s="23"/>
      <c r="E62" s="23"/>
      <c r="F62" s="23"/>
      <c r="G62" s="23"/>
      <c r="H62" s="23"/>
      <c r="I62" s="23"/>
      <c r="J62" s="23"/>
    </row>
    <row r="63" spans="1:10" ht="18.75" x14ac:dyDescent="0.3">
      <c r="A63" s="23"/>
      <c r="B63" s="23"/>
      <c r="C63" s="23"/>
      <c r="D63" s="23"/>
      <c r="E63" s="23"/>
      <c r="F63" s="23"/>
      <c r="G63" s="23"/>
      <c r="H63" s="23"/>
      <c r="I63" s="23"/>
      <c r="J63" s="23"/>
    </row>
    <row r="64" spans="1:10" ht="18.75" x14ac:dyDescent="0.3">
      <c r="A64" s="23"/>
      <c r="B64" s="23"/>
      <c r="C64" s="23"/>
      <c r="D64" s="23"/>
      <c r="E64" s="23"/>
      <c r="F64" s="23"/>
      <c r="G64" s="23"/>
      <c r="H64" s="23"/>
      <c r="I64" s="23"/>
      <c r="J64" s="23"/>
    </row>
    <row r="65" spans="1:10" ht="18.75" x14ac:dyDescent="0.3">
      <c r="A65" s="23"/>
      <c r="B65" s="23"/>
      <c r="C65" s="23"/>
      <c r="D65" s="23"/>
      <c r="E65" s="23"/>
      <c r="F65" s="23"/>
      <c r="G65" s="23"/>
      <c r="H65" s="23"/>
      <c r="I65" s="23"/>
      <c r="J65" s="23"/>
    </row>
    <row r="66" spans="1:10" ht="18.75" x14ac:dyDescent="0.3">
      <c r="A66" s="23"/>
      <c r="B66" s="23"/>
      <c r="C66" s="23"/>
      <c r="D66" s="23"/>
      <c r="E66" s="23"/>
      <c r="F66" s="23"/>
      <c r="G66" s="23"/>
      <c r="H66" s="23"/>
      <c r="I66" s="23"/>
      <c r="J66" s="23"/>
    </row>
    <row r="67" spans="1:10" ht="18.75" x14ac:dyDescent="0.3">
      <c r="A67" s="23"/>
      <c r="B67" s="23"/>
      <c r="C67" s="23"/>
      <c r="D67" s="23"/>
      <c r="E67" s="23"/>
      <c r="F67" s="23"/>
      <c r="G67" s="23"/>
      <c r="H67" s="23"/>
      <c r="I67" s="23"/>
      <c r="J67" s="23"/>
    </row>
    <row r="68" spans="1:10" ht="18.75" x14ac:dyDescent="0.3">
      <c r="A68" s="23"/>
      <c r="B68" s="23"/>
      <c r="C68" s="23"/>
      <c r="D68" s="23"/>
      <c r="E68" s="23"/>
      <c r="F68" s="23"/>
      <c r="G68" s="23"/>
      <c r="H68" s="23"/>
      <c r="I68" s="23"/>
      <c r="J68" s="23"/>
    </row>
    <row r="69" spans="1:10" ht="18.75" x14ac:dyDescent="0.3">
      <c r="A69" s="23"/>
      <c r="B69" s="23"/>
      <c r="C69" s="23"/>
      <c r="D69" s="23"/>
      <c r="E69" s="23"/>
      <c r="F69" s="23"/>
      <c r="G69" s="23"/>
      <c r="H69" s="23"/>
      <c r="I69" s="23"/>
      <c r="J69" s="23"/>
    </row>
    <row r="70" spans="1:10" ht="18.75" x14ac:dyDescent="0.3">
      <c r="A70" s="23"/>
      <c r="B70" s="23"/>
      <c r="C70" s="23"/>
      <c r="D70" s="23"/>
      <c r="E70" s="23"/>
      <c r="F70" s="23"/>
      <c r="G70" s="23"/>
      <c r="H70" s="23"/>
      <c r="I70" s="23"/>
      <c r="J70" s="23"/>
    </row>
    <row r="71" spans="1:10" ht="18.75" x14ac:dyDescent="0.3">
      <c r="A71" s="23"/>
      <c r="B71" s="23"/>
      <c r="C71" s="23"/>
      <c r="D71" s="23"/>
      <c r="E71" s="23"/>
      <c r="F71" s="23"/>
      <c r="G71" s="23"/>
      <c r="H71" s="23"/>
      <c r="I71" s="23"/>
      <c r="J71" s="23"/>
    </row>
    <row r="72" spans="1:10" ht="18.75" x14ac:dyDescent="0.3">
      <c r="A72" s="23"/>
      <c r="B72" s="23"/>
      <c r="C72" s="23"/>
      <c r="D72" s="23"/>
      <c r="E72" s="23"/>
      <c r="F72" s="23"/>
      <c r="G72" s="23"/>
      <c r="H72" s="23"/>
      <c r="I72" s="23"/>
      <c r="J72" s="23"/>
    </row>
    <row r="73" spans="1:10" ht="18.75" x14ac:dyDescent="0.3">
      <c r="A73" s="23"/>
      <c r="B73" s="23"/>
      <c r="C73" s="23"/>
      <c r="D73" s="23"/>
      <c r="E73" s="23"/>
      <c r="F73" s="23"/>
      <c r="G73" s="23"/>
      <c r="H73" s="23"/>
      <c r="I73" s="23"/>
      <c r="J73" s="23"/>
    </row>
    <row r="74" spans="1:10" ht="18.75" x14ac:dyDescent="0.3">
      <c r="A74" s="23"/>
      <c r="B74" s="23"/>
      <c r="C74" s="23"/>
      <c r="D74" s="23"/>
      <c r="E74" s="23"/>
      <c r="F74" s="23"/>
      <c r="G74" s="23"/>
      <c r="H74" s="23"/>
      <c r="I74" s="23"/>
      <c r="J74" s="23"/>
    </row>
    <row r="75" spans="1:10" ht="18.75" x14ac:dyDescent="0.3">
      <c r="A75" s="23"/>
      <c r="B75" s="23"/>
      <c r="C75" s="23"/>
      <c r="D75" s="23"/>
      <c r="E75" s="23"/>
      <c r="F75" s="23"/>
      <c r="G75" s="23"/>
      <c r="H75" s="23"/>
      <c r="I75" s="23"/>
      <c r="J75" s="23"/>
    </row>
    <row r="76" spans="1:10" ht="18.75" x14ac:dyDescent="0.3">
      <c r="A76" s="23"/>
      <c r="B76" s="23"/>
      <c r="C76" s="23"/>
      <c r="D76" s="23"/>
      <c r="E76" s="23"/>
      <c r="F76" s="23"/>
      <c r="G76" s="23"/>
      <c r="H76" s="23"/>
      <c r="I76" s="23"/>
      <c r="J76" s="23"/>
    </row>
    <row r="77" spans="1:10" ht="18.75" x14ac:dyDescent="0.3">
      <c r="A77" s="23"/>
      <c r="B77" s="23"/>
      <c r="C77" s="23"/>
      <c r="D77" s="23"/>
      <c r="E77" s="23"/>
      <c r="F77" s="23"/>
      <c r="G77" s="23"/>
      <c r="H77" s="23"/>
      <c r="I77" s="23"/>
      <c r="J77" s="23"/>
    </row>
    <row r="78" spans="1:10" ht="18.75" x14ac:dyDescent="0.3">
      <c r="A78" s="23"/>
      <c r="B78" s="23"/>
      <c r="C78" s="23"/>
      <c r="D78" s="23"/>
      <c r="E78" s="23"/>
      <c r="F78" s="23"/>
      <c r="G78" s="23"/>
      <c r="H78" s="23"/>
      <c r="I78" s="23"/>
      <c r="J78" s="23"/>
    </row>
    <row r="79" spans="1:10" ht="18.75" x14ac:dyDescent="0.3">
      <c r="A79" s="23"/>
      <c r="B79" s="23"/>
      <c r="C79" s="23"/>
      <c r="D79" s="23"/>
      <c r="E79" s="23"/>
      <c r="F79" s="23"/>
      <c r="G79" s="23"/>
      <c r="H79" s="23"/>
      <c r="I79" s="23"/>
      <c r="J79" s="23"/>
    </row>
    <row r="80" spans="1:10" ht="18.75" x14ac:dyDescent="0.3">
      <c r="A80" s="23"/>
      <c r="B80" s="23"/>
      <c r="C80" s="23"/>
      <c r="D80" s="23"/>
      <c r="E80" s="23"/>
      <c r="F80" s="23"/>
      <c r="G80" s="23"/>
      <c r="H80" s="23"/>
      <c r="I80" s="23"/>
      <c r="J80" s="23"/>
    </row>
    <row r="81" spans="1:10" ht="18.75" x14ac:dyDescent="0.3">
      <c r="A81" s="23"/>
      <c r="B81" s="23"/>
      <c r="C81" s="23"/>
      <c r="D81" s="23"/>
      <c r="E81" s="23"/>
      <c r="F81" s="23"/>
      <c r="G81" s="23"/>
      <c r="H81" s="23"/>
      <c r="I81" s="23"/>
      <c r="J81" s="23"/>
    </row>
    <row r="82" spans="1:10" ht="18.75" x14ac:dyDescent="0.3">
      <c r="A82" s="23"/>
      <c r="B82" s="23"/>
      <c r="C82" s="23"/>
      <c r="D82" s="23"/>
      <c r="E82" s="23"/>
      <c r="F82" s="23"/>
      <c r="G82" s="23"/>
      <c r="H82" s="23"/>
      <c r="I82" s="23"/>
      <c r="J82" s="23"/>
    </row>
    <row r="83" spans="1:10" ht="18.75" x14ac:dyDescent="0.3">
      <c r="A83" s="23"/>
      <c r="B83" s="23"/>
      <c r="C83" s="23"/>
      <c r="D83" s="23"/>
      <c r="E83" s="23"/>
      <c r="F83" s="23"/>
      <c r="G83" s="23"/>
      <c r="H83" s="23"/>
      <c r="I83" s="23"/>
      <c r="J83" s="23"/>
    </row>
    <row r="84" spans="1:10" ht="18.75" x14ac:dyDescent="0.3">
      <c r="A84" s="23"/>
      <c r="B84" s="23"/>
      <c r="C84" s="23"/>
      <c r="D84" s="23"/>
      <c r="E84" s="23"/>
      <c r="F84" s="23"/>
      <c r="G84" s="23"/>
      <c r="H84" s="23"/>
      <c r="I84" s="23"/>
      <c r="J84" s="23"/>
    </row>
    <row r="85" spans="1:10" ht="18.75" x14ac:dyDescent="0.3">
      <c r="A85" s="23"/>
      <c r="B85" s="23"/>
      <c r="C85" s="23"/>
      <c r="D85" s="23"/>
      <c r="E85" s="23"/>
      <c r="F85" s="23"/>
      <c r="G85" s="23"/>
      <c r="H85" s="23"/>
      <c r="I85" s="23"/>
      <c r="J85" s="23"/>
    </row>
    <row r="86" spans="1:10" ht="18.75" x14ac:dyDescent="0.3">
      <c r="A86" s="23"/>
      <c r="B86" s="23"/>
      <c r="C86" s="23"/>
      <c r="D86" s="23"/>
      <c r="E86" s="23"/>
      <c r="F86" s="23"/>
      <c r="G86" s="23"/>
      <c r="H86" s="23"/>
      <c r="I86" s="23"/>
      <c r="J86" s="23"/>
    </row>
    <row r="87" spans="1:10" ht="18.75" x14ac:dyDescent="0.3">
      <c r="A87" s="23"/>
      <c r="B87" s="23"/>
      <c r="C87" s="23"/>
      <c r="D87" s="23"/>
      <c r="E87" s="23"/>
      <c r="F87" s="23"/>
      <c r="G87" s="23"/>
      <c r="H87" s="23"/>
      <c r="I87" s="23"/>
      <c r="J87" s="23"/>
    </row>
    <row r="88" spans="1:10" ht="18.75" x14ac:dyDescent="0.3">
      <c r="A88" s="23"/>
      <c r="B88" s="23"/>
      <c r="C88" s="23"/>
      <c r="D88" s="23"/>
      <c r="E88" s="23"/>
      <c r="F88" s="23"/>
      <c r="G88" s="23"/>
      <c r="H88" s="23"/>
      <c r="I88" s="23"/>
      <c r="J88" s="23"/>
    </row>
    <row r="89" spans="1:10" ht="18.75" x14ac:dyDescent="0.3">
      <c r="A89" s="23"/>
      <c r="B89" s="23"/>
      <c r="C89" s="23"/>
      <c r="D89" s="23"/>
      <c r="E89" s="23"/>
      <c r="F89" s="23"/>
      <c r="G89" s="23"/>
      <c r="H89" s="23"/>
      <c r="I89" s="23"/>
      <c r="J89" s="23"/>
    </row>
    <row r="90" spans="1:10" ht="18.75" x14ac:dyDescent="0.3">
      <c r="A90" s="23"/>
      <c r="B90" s="23"/>
      <c r="C90" s="23"/>
      <c r="D90" s="23"/>
      <c r="E90" s="23"/>
      <c r="F90" s="23"/>
      <c r="G90" s="23"/>
      <c r="H90" s="23"/>
      <c r="I90" s="23"/>
      <c r="J90" s="23"/>
    </row>
    <row r="91" spans="1:10" ht="18.75" x14ac:dyDescent="0.3">
      <c r="A91" s="23"/>
      <c r="B91" s="23"/>
      <c r="C91" s="23"/>
      <c r="D91" s="23"/>
      <c r="E91" s="23"/>
      <c r="F91" s="23"/>
      <c r="G91" s="23"/>
      <c r="H91" s="23"/>
      <c r="I91" s="23"/>
      <c r="J91" s="23"/>
    </row>
    <row r="92" spans="1:10" ht="18.75" x14ac:dyDescent="0.3">
      <c r="A92" s="23"/>
      <c r="B92" s="23"/>
      <c r="C92" s="23"/>
      <c r="D92" s="23"/>
      <c r="E92" s="23"/>
      <c r="F92" s="23"/>
      <c r="G92" s="23"/>
      <c r="H92" s="23"/>
      <c r="I92" s="23"/>
      <c r="J92" s="23"/>
    </row>
    <row r="93" spans="1:10" ht="18.75" x14ac:dyDescent="0.3">
      <c r="A93" s="23"/>
      <c r="B93" s="23"/>
      <c r="C93" s="23"/>
      <c r="D93" s="23"/>
      <c r="E93" s="23"/>
      <c r="F93" s="23"/>
      <c r="G93" s="23"/>
      <c r="H93" s="23"/>
      <c r="I93" s="23"/>
      <c r="J93" s="23"/>
    </row>
    <row r="94" spans="1:10" ht="18.75" x14ac:dyDescent="0.3">
      <c r="A94" s="23"/>
      <c r="B94" s="23"/>
      <c r="C94" s="23"/>
      <c r="D94" s="23"/>
      <c r="E94" s="23"/>
      <c r="F94" s="23"/>
      <c r="G94" s="23"/>
      <c r="H94" s="23"/>
      <c r="I94" s="23"/>
      <c r="J94" s="23"/>
    </row>
    <row r="95" spans="1:10" ht="18.75" x14ac:dyDescent="0.3">
      <c r="A95" s="23"/>
      <c r="B95" s="23"/>
      <c r="C95" s="23"/>
      <c r="D95" s="23"/>
      <c r="E95" s="23"/>
      <c r="F95" s="23"/>
      <c r="G95" s="23"/>
      <c r="H95" s="23"/>
      <c r="I95" s="23"/>
      <c r="J95" s="23"/>
    </row>
    <row r="96" spans="1:10" ht="18.75" x14ac:dyDescent="0.3">
      <c r="A96" s="23"/>
      <c r="B96" s="23"/>
      <c r="C96" s="23"/>
      <c r="D96" s="23"/>
      <c r="E96" s="23"/>
      <c r="F96" s="23"/>
      <c r="G96" s="23"/>
      <c r="H96" s="23"/>
      <c r="I96" s="23"/>
      <c r="J96" s="23"/>
    </row>
    <row r="97" spans="1:10" ht="18.75" x14ac:dyDescent="0.3">
      <c r="A97" s="23"/>
      <c r="B97" s="23"/>
      <c r="C97" s="23"/>
      <c r="D97" s="23"/>
      <c r="E97" s="23"/>
      <c r="F97" s="23"/>
      <c r="G97" s="23"/>
      <c r="H97" s="23"/>
      <c r="I97" s="23"/>
      <c r="J97" s="23"/>
    </row>
    <row r="98" spans="1:10" ht="18.75" x14ac:dyDescent="0.3">
      <c r="A98" s="23"/>
      <c r="B98" s="23"/>
      <c r="C98" s="23"/>
      <c r="D98" s="23"/>
      <c r="E98" s="23"/>
      <c r="F98" s="23"/>
      <c r="G98" s="23"/>
      <c r="H98" s="23"/>
      <c r="I98" s="23"/>
      <c r="J98" s="23"/>
    </row>
    <row r="99" spans="1:10" ht="18.75" x14ac:dyDescent="0.3">
      <c r="A99" s="23"/>
      <c r="B99" s="23"/>
      <c r="C99" s="23"/>
      <c r="D99" s="23"/>
      <c r="E99" s="23"/>
      <c r="F99" s="23"/>
      <c r="G99" s="23"/>
      <c r="H99" s="23"/>
      <c r="I99" s="23"/>
      <c r="J99" s="23"/>
    </row>
    <row r="100" spans="1:10" ht="18.75" x14ac:dyDescent="0.3">
      <c r="A100" s="23"/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1:10" ht="18.75" x14ac:dyDescent="0.3">
      <c r="A101" s="23"/>
      <c r="B101" s="23"/>
      <c r="C101" s="23"/>
      <c r="D101" s="23"/>
      <c r="E101" s="23"/>
      <c r="F101" s="23"/>
      <c r="G101" s="23"/>
      <c r="H101" s="23"/>
      <c r="I101" s="23"/>
      <c r="J101" s="23"/>
    </row>
    <row r="102" spans="1:10" ht="18.75" x14ac:dyDescent="0.3">
      <c r="A102" s="23"/>
      <c r="B102" s="23"/>
      <c r="C102" s="23"/>
      <c r="D102" s="23"/>
      <c r="E102" s="23"/>
      <c r="F102" s="23"/>
      <c r="G102" s="23"/>
      <c r="H102" s="23"/>
      <c r="I102" s="23"/>
      <c r="J102" s="23"/>
    </row>
    <row r="103" spans="1:10" ht="18.75" x14ac:dyDescent="0.3">
      <c r="A103" s="23"/>
      <c r="B103" s="23"/>
      <c r="C103" s="23"/>
      <c r="D103" s="23"/>
      <c r="E103" s="23"/>
      <c r="F103" s="23"/>
      <c r="G103" s="23"/>
      <c r="H103" s="23"/>
      <c r="I103" s="23"/>
      <c r="J103" s="23"/>
    </row>
    <row r="104" spans="1:10" ht="18.75" x14ac:dyDescent="0.3">
      <c r="A104" s="23"/>
      <c r="B104" s="23"/>
      <c r="C104" s="23"/>
      <c r="D104" s="23"/>
      <c r="E104" s="23"/>
      <c r="F104" s="23"/>
      <c r="G104" s="23"/>
      <c r="H104" s="23"/>
      <c r="I104" s="23"/>
      <c r="J104" s="23"/>
    </row>
    <row r="105" spans="1:10" ht="18.75" x14ac:dyDescent="0.3">
      <c r="A105" s="23"/>
      <c r="B105" s="23"/>
      <c r="C105" s="23"/>
      <c r="D105" s="23"/>
      <c r="E105" s="23"/>
      <c r="F105" s="23"/>
      <c r="G105" s="23"/>
      <c r="H105" s="23"/>
      <c r="I105" s="23"/>
      <c r="J105" s="23"/>
    </row>
    <row r="106" spans="1:10" ht="18.75" x14ac:dyDescent="0.3">
      <c r="A106" s="23"/>
      <c r="B106" s="23"/>
      <c r="C106" s="23"/>
      <c r="D106" s="23"/>
      <c r="E106" s="23"/>
      <c r="F106" s="23"/>
      <c r="G106" s="23"/>
      <c r="H106" s="23"/>
      <c r="I106" s="23"/>
      <c r="J106" s="23"/>
    </row>
    <row r="107" spans="1:10" ht="18.75" x14ac:dyDescent="0.3">
      <c r="A107" s="23"/>
      <c r="B107" s="23"/>
      <c r="C107" s="23"/>
      <c r="D107" s="23"/>
      <c r="E107" s="23"/>
      <c r="F107" s="23"/>
      <c r="G107" s="23"/>
      <c r="H107" s="23"/>
      <c r="I107" s="23"/>
      <c r="J107" s="23"/>
    </row>
    <row r="108" spans="1:10" ht="18.75" x14ac:dyDescent="0.3">
      <c r="A108" s="23"/>
      <c r="B108" s="23"/>
      <c r="C108" s="23"/>
      <c r="D108" s="23"/>
      <c r="E108" s="23"/>
      <c r="F108" s="23"/>
      <c r="G108" s="23"/>
      <c r="H108" s="23"/>
      <c r="I108" s="23"/>
      <c r="J108" s="23"/>
    </row>
    <row r="109" spans="1:10" ht="18.75" x14ac:dyDescent="0.3">
      <c r="A109" s="23"/>
      <c r="B109" s="23"/>
      <c r="C109" s="23"/>
      <c r="D109" s="23"/>
      <c r="E109" s="23"/>
      <c r="F109" s="23"/>
      <c r="G109" s="23"/>
      <c r="H109" s="23"/>
      <c r="I109" s="23"/>
      <c r="J109" s="23"/>
    </row>
    <row r="110" spans="1:10" ht="18.75" x14ac:dyDescent="0.3">
      <c r="A110" s="23"/>
      <c r="B110" s="23"/>
      <c r="C110" s="23"/>
      <c r="D110" s="23"/>
      <c r="E110" s="23"/>
      <c r="F110" s="23"/>
      <c r="G110" s="23"/>
      <c r="H110" s="23"/>
      <c r="I110" s="23"/>
      <c r="J110" s="23"/>
    </row>
    <row r="111" spans="1:10" ht="18.75" x14ac:dyDescent="0.3">
      <c r="A111" s="23"/>
      <c r="B111" s="23"/>
      <c r="C111" s="23"/>
      <c r="D111" s="23"/>
      <c r="E111" s="23"/>
      <c r="F111" s="23"/>
      <c r="G111" s="23"/>
      <c r="H111" s="23"/>
      <c r="I111" s="23"/>
      <c r="J111" s="23"/>
    </row>
    <row r="112" spans="1:10" ht="18.75" x14ac:dyDescent="0.3">
      <c r="A112" s="23"/>
      <c r="B112" s="23"/>
      <c r="C112" s="23"/>
      <c r="D112" s="23"/>
      <c r="E112" s="23"/>
      <c r="F112" s="23"/>
      <c r="G112" s="23"/>
      <c r="H112" s="23"/>
      <c r="I112" s="23"/>
      <c r="J112" s="23"/>
    </row>
    <row r="113" spans="1:10" ht="18.75" x14ac:dyDescent="0.3">
      <c r="A113" s="23"/>
      <c r="B113" s="23"/>
      <c r="C113" s="23"/>
      <c r="D113" s="23"/>
      <c r="E113" s="23"/>
      <c r="F113" s="23"/>
      <c r="G113" s="23"/>
      <c r="H113" s="23"/>
      <c r="I113" s="23"/>
      <c r="J113" s="23"/>
    </row>
    <row r="114" spans="1:10" ht="18.75" x14ac:dyDescent="0.3">
      <c r="A114" s="23"/>
      <c r="B114" s="23"/>
      <c r="C114" s="23"/>
      <c r="D114" s="23"/>
      <c r="E114" s="23"/>
      <c r="F114" s="23"/>
      <c r="G114" s="23"/>
      <c r="H114" s="23"/>
      <c r="I114" s="23"/>
      <c r="J114" s="23"/>
    </row>
    <row r="115" spans="1:10" ht="18.75" x14ac:dyDescent="0.3">
      <c r="A115" s="23"/>
      <c r="B115" s="23"/>
      <c r="C115" s="23"/>
      <c r="D115" s="23"/>
      <c r="E115" s="23"/>
      <c r="F115" s="23"/>
      <c r="G115" s="23"/>
      <c r="H115" s="23"/>
      <c r="I115" s="23"/>
      <c r="J115" s="23"/>
    </row>
    <row r="116" spans="1:10" ht="18.75" x14ac:dyDescent="0.3">
      <c r="A116" s="23"/>
      <c r="B116" s="23"/>
      <c r="C116" s="23"/>
      <c r="D116" s="23"/>
      <c r="E116" s="23"/>
      <c r="F116" s="23"/>
      <c r="G116" s="23"/>
      <c r="H116" s="23"/>
      <c r="I116" s="23"/>
      <c r="J116" s="23"/>
    </row>
    <row r="117" spans="1:10" ht="18.75" x14ac:dyDescent="0.3">
      <c r="A117" s="23"/>
      <c r="B117" s="23"/>
      <c r="C117" s="23"/>
      <c r="D117" s="23"/>
      <c r="E117" s="23"/>
      <c r="F117" s="23"/>
      <c r="G117" s="23"/>
      <c r="H117" s="23"/>
      <c r="I117" s="23"/>
      <c r="J117" s="23"/>
    </row>
    <row r="118" spans="1:10" ht="18.75" x14ac:dyDescent="0.3">
      <c r="A118" s="23"/>
      <c r="B118" s="23"/>
      <c r="C118" s="23"/>
      <c r="D118" s="23"/>
      <c r="E118" s="23"/>
      <c r="F118" s="23"/>
      <c r="G118" s="23"/>
      <c r="H118" s="23"/>
      <c r="I118" s="23"/>
      <c r="J118" s="23"/>
    </row>
    <row r="119" spans="1:10" ht="18.75" x14ac:dyDescent="0.3">
      <c r="A119" s="23"/>
      <c r="B119" s="23"/>
      <c r="C119" s="23"/>
      <c r="D119" s="23"/>
      <c r="E119" s="23"/>
      <c r="F119" s="23"/>
      <c r="G119" s="23"/>
      <c r="H119" s="23"/>
      <c r="I119" s="23"/>
      <c r="J119" s="23"/>
    </row>
    <row r="120" spans="1:10" ht="18.75" x14ac:dyDescent="0.3">
      <c r="A120" s="23"/>
      <c r="B120" s="23"/>
      <c r="C120" s="23"/>
      <c r="D120" s="23"/>
      <c r="E120" s="23"/>
      <c r="F120" s="23"/>
      <c r="G120" s="23"/>
      <c r="H120" s="23"/>
      <c r="I120" s="23"/>
      <c r="J120" s="23"/>
    </row>
    <row r="121" spans="1:10" ht="18.75" x14ac:dyDescent="0.3">
      <c r="A121" s="23"/>
      <c r="B121" s="23"/>
      <c r="C121" s="23"/>
      <c r="D121" s="23"/>
      <c r="E121" s="23"/>
      <c r="F121" s="23"/>
      <c r="G121" s="23"/>
      <c r="H121" s="23"/>
      <c r="I121" s="23"/>
      <c r="J121" s="23"/>
    </row>
    <row r="122" spans="1:10" ht="18.75" x14ac:dyDescent="0.3">
      <c r="A122" s="23"/>
      <c r="B122" s="23"/>
      <c r="C122" s="23"/>
      <c r="D122" s="23"/>
      <c r="E122" s="23"/>
      <c r="F122" s="23"/>
      <c r="G122" s="23"/>
      <c r="H122" s="23"/>
      <c r="I122" s="23"/>
      <c r="J122" s="23"/>
    </row>
    <row r="123" spans="1:10" ht="18.75" x14ac:dyDescent="0.3">
      <c r="A123" s="23"/>
      <c r="B123" s="23"/>
      <c r="C123" s="23"/>
      <c r="D123" s="23"/>
      <c r="E123" s="23"/>
      <c r="F123" s="23"/>
      <c r="G123" s="23"/>
      <c r="H123" s="23"/>
      <c r="I123" s="23"/>
      <c r="J123" s="23"/>
    </row>
    <row r="124" spans="1:10" ht="18.75" x14ac:dyDescent="0.3">
      <c r="A124" s="23"/>
      <c r="B124" s="23"/>
      <c r="C124" s="23"/>
      <c r="D124" s="23"/>
      <c r="E124" s="23"/>
      <c r="F124" s="23"/>
      <c r="G124" s="23"/>
      <c r="H124" s="23"/>
      <c r="I124" s="23"/>
      <c r="J124" s="23"/>
    </row>
    <row r="125" spans="1:10" ht="18.75" x14ac:dyDescent="0.3">
      <c r="A125" s="23"/>
      <c r="B125" s="23"/>
      <c r="C125" s="23"/>
      <c r="D125" s="23"/>
      <c r="E125" s="23"/>
      <c r="F125" s="23"/>
      <c r="G125" s="23"/>
      <c r="H125" s="23"/>
      <c r="I125" s="23"/>
      <c r="J125" s="23"/>
    </row>
    <row r="126" spans="1:10" ht="18.75" x14ac:dyDescent="0.3">
      <c r="A126" s="23"/>
      <c r="B126" s="23"/>
      <c r="C126" s="23"/>
      <c r="D126" s="23"/>
      <c r="E126" s="23"/>
      <c r="F126" s="23"/>
      <c r="G126" s="23"/>
      <c r="H126" s="23"/>
      <c r="I126" s="23"/>
      <c r="J126" s="23"/>
    </row>
    <row r="127" spans="1:10" ht="18.75" x14ac:dyDescent="0.3">
      <c r="A127" s="23"/>
      <c r="B127" s="23"/>
      <c r="C127" s="23"/>
      <c r="D127" s="23"/>
      <c r="E127" s="23"/>
      <c r="F127" s="23"/>
      <c r="G127" s="23"/>
      <c r="H127" s="23"/>
      <c r="I127" s="23"/>
      <c r="J127" s="23"/>
    </row>
    <row r="128" spans="1:10" ht="18.75" x14ac:dyDescent="0.3">
      <c r="A128" s="23"/>
      <c r="B128" s="23"/>
      <c r="C128" s="23"/>
      <c r="D128" s="23"/>
      <c r="E128" s="23"/>
      <c r="F128" s="23"/>
      <c r="G128" s="23"/>
      <c r="H128" s="23"/>
      <c r="I128" s="23"/>
      <c r="J128" s="23"/>
    </row>
    <row r="129" spans="1:10" ht="18.75" x14ac:dyDescent="0.3">
      <c r="A129" s="23"/>
      <c r="B129" s="23"/>
      <c r="C129" s="23"/>
      <c r="D129" s="23"/>
      <c r="E129" s="23"/>
      <c r="F129" s="23"/>
      <c r="G129" s="23"/>
      <c r="H129" s="23"/>
      <c r="I129" s="23"/>
      <c r="J129" s="23"/>
    </row>
    <row r="130" spans="1:10" ht="18.75" x14ac:dyDescent="0.3">
      <c r="A130" s="23"/>
      <c r="B130" s="23"/>
      <c r="C130" s="23"/>
      <c r="D130" s="23"/>
      <c r="E130" s="23"/>
      <c r="F130" s="23"/>
      <c r="G130" s="23"/>
      <c r="H130" s="23"/>
      <c r="I130" s="23"/>
      <c r="J130" s="23"/>
    </row>
    <row r="131" spans="1:10" ht="18.75" x14ac:dyDescent="0.3">
      <c r="A131" s="23"/>
      <c r="B131" s="23"/>
      <c r="C131" s="23"/>
      <c r="D131" s="23"/>
      <c r="E131" s="23"/>
      <c r="F131" s="23"/>
      <c r="G131" s="23"/>
      <c r="H131" s="23"/>
      <c r="I131" s="23"/>
      <c r="J131" s="23"/>
    </row>
    <row r="132" spans="1:10" ht="18.75" x14ac:dyDescent="0.3">
      <c r="A132" s="23"/>
      <c r="B132" s="23"/>
      <c r="C132" s="23"/>
      <c r="D132" s="23"/>
      <c r="E132" s="23"/>
      <c r="F132" s="23"/>
      <c r="G132" s="23"/>
      <c r="H132" s="23"/>
      <c r="I132" s="23"/>
      <c r="J132" s="23"/>
    </row>
    <row r="133" spans="1:10" ht="18.75" x14ac:dyDescent="0.3">
      <c r="A133" s="23"/>
      <c r="B133" s="23"/>
      <c r="C133" s="23"/>
      <c r="D133" s="23"/>
      <c r="E133" s="23"/>
      <c r="F133" s="23"/>
      <c r="G133" s="23"/>
      <c r="H133" s="23"/>
      <c r="I133" s="23"/>
      <c r="J133" s="23"/>
    </row>
    <row r="134" spans="1:10" ht="18.75" x14ac:dyDescent="0.3">
      <c r="A134" s="23"/>
      <c r="B134" s="23"/>
      <c r="C134" s="23"/>
      <c r="D134" s="23"/>
      <c r="E134" s="23"/>
      <c r="F134" s="23"/>
      <c r="G134" s="23"/>
      <c r="H134" s="23"/>
      <c r="I134" s="23"/>
      <c r="J134" s="23"/>
    </row>
    <row r="135" spans="1:10" ht="18.75" x14ac:dyDescent="0.3">
      <c r="A135" s="23"/>
      <c r="B135" s="23"/>
      <c r="C135" s="23"/>
      <c r="D135" s="23"/>
      <c r="E135" s="23"/>
      <c r="F135" s="23"/>
      <c r="G135" s="23"/>
      <c r="H135" s="23"/>
      <c r="I135" s="23"/>
      <c r="J135" s="23"/>
    </row>
    <row r="136" spans="1:10" ht="18.75" x14ac:dyDescent="0.3">
      <c r="A136" s="23"/>
      <c r="B136" s="23"/>
      <c r="C136" s="23"/>
      <c r="D136" s="23"/>
      <c r="E136" s="23"/>
      <c r="F136" s="23"/>
      <c r="G136" s="23"/>
      <c r="H136" s="23"/>
      <c r="I136" s="23"/>
      <c r="J136" s="23"/>
    </row>
    <row r="137" spans="1:10" ht="18.75" x14ac:dyDescent="0.3">
      <c r="A137" s="23"/>
      <c r="B137" s="23"/>
      <c r="C137" s="23"/>
      <c r="D137" s="23"/>
      <c r="E137" s="23"/>
      <c r="F137" s="23"/>
      <c r="G137" s="23"/>
      <c r="H137" s="23"/>
      <c r="I137" s="23"/>
      <c r="J137" s="23"/>
    </row>
    <row r="138" spans="1:10" ht="18.75" x14ac:dyDescent="0.3">
      <c r="A138" s="23"/>
      <c r="B138" s="23"/>
      <c r="C138" s="23"/>
      <c r="D138" s="23"/>
      <c r="E138" s="23"/>
      <c r="F138" s="23"/>
      <c r="G138" s="23"/>
      <c r="H138" s="23"/>
      <c r="I138" s="23"/>
      <c r="J138" s="23"/>
    </row>
    <row r="139" spans="1:10" ht="18.75" x14ac:dyDescent="0.3">
      <c r="A139" s="23"/>
      <c r="B139" s="23"/>
      <c r="C139" s="23"/>
      <c r="D139" s="23"/>
      <c r="E139" s="23"/>
      <c r="F139" s="23"/>
      <c r="G139" s="23"/>
      <c r="H139" s="23"/>
      <c r="I139" s="23"/>
      <c r="J139" s="23"/>
    </row>
    <row r="140" spans="1:10" ht="18.75" x14ac:dyDescent="0.3">
      <c r="A140" s="23"/>
      <c r="B140" s="23"/>
      <c r="C140" s="23"/>
      <c r="D140" s="23"/>
      <c r="E140" s="23"/>
      <c r="F140" s="23"/>
      <c r="G140" s="23"/>
      <c r="H140" s="23"/>
      <c r="I140" s="23"/>
      <c r="J140" s="23"/>
    </row>
    <row r="141" spans="1:10" ht="18.75" x14ac:dyDescent="0.3">
      <c r="A141" s="23"/>
      <c r="B141" s="23"/>
      <c r="C141" s="23"/>
      <c r="D141" s="23"/>
      <c r="E141" s="23"/>
      <c r="F141" s="23"/>
      <c r="G141" s="23"/>
      <c r="H141" s="23"/>
      <c r="I141" s="23"/>
      <c r="J141" s="23"/>
    </row>
    <row r="142" spans="1:10" ht="18.75" x14ac:dyDescent="0.3">
      <c r="A142" s="23"/>
      <c r="B142" s="23"/>
      <c r="C142" s="23"/>
      <c r="D142" s="23"/>
      <c r="E142" s="23"/>
      <c r="F142" s="23"/>
      <c r="G142" s="23"/>
      <c r="H142" s="23"/>
      <c r="I142" s="23"/>
      <c r="J142" s="23"/>
    </row>
    <row r="143" spans="1:10" ht="18.75" x14ac:dyDescent="0.3">
      <c r="A143" s="23"/>
      <c r="B143" s="23"/>
      <c r="C143" s="23"/>
      <c r="D143" s="23"/>
      <c r="E143" s="23"/>
      <c r="F143" s="23"/>
      <c r="G143" s="23"/>
      <c r="H143" s="23"/>
      <c r="I143" s="23"/>
      <c r="J143" s="23"/>
    </row>
    <row r="144" spans="1:10" ht="18.75" x14ac:dyDescent="0.3">
      <c r="A144" s="23"/>
      <c r="B144" s="23"/>
      <c r="C144" s="23"/>
      <c r="D144" s="23"/>
      <c r="E144" s="23"/>
      <c r="F144" s="23"/>
      <c r="G144" s="23"/>
      <c r="H144" s="23"/>
      <c r="I144" s="23"/>
      <c r="J144" s="23"/>
    </row>
    <row r="145" spans="1:10" ht="18.75" x14ac:dyDescent="0.3">
      <c r="A145" s="23"/>
      <c r="B145" s="23"/>
      <c r="C145" s="23"/>
      <c r="D145" s="23"/>
      <c r="E145" s="23"/>
      <c r="F145" s="23"/>
      <c r="G145" s="23"/>
      <c r="H145" s="23"/>
      <c r="I145" s="23"/>
      <c r="J145" s="23"/>
    </row>
    <row r="146" spans="1:10" ht="18.75" x14ac:dyDescent="0.3">
      <c r="A146" s="23"/>
      <c r="B146" s="23"/>
      <c r="C146" s="23"/>
      <c r="D146" s="23"/>
      <c r="E146" s="23"/>
      <c r="F146" s="23"/>
      <c r="G146" s="23"/>
      <c r="H146" s="23"/>
      <c r="I146" s="23"/>
      <c r="J146" s="23"/>
    </row>
    <row r="147" spans="1:10" ht="18.75" x14ac:dyDescent="0.3">
      <c r="A147" s="23"/>
      <c r="B147" s="23"/>
      <c r="C147" s="23"/>
      <c r="D147" s="23"/>
      <c r="E147" s="23"/>
      <c r="F147" s="23"/>
      <c r="G147" s="23"/>
      <c r="H147" s="23"/>
      <c r="I147" s="23"/>
      <c r="J147" s="23"/>
    </row>
    <row r="148" spans="1:10" ht="18.75" x14ac:dyDescent="0.3">
      <c r="A148" s="23"/>
      <c r="B148" s="23"/>
      <c r="C148" s="23"/>
      <c r="D148" s="23"/>
      <c r="E148" s="23"/>
      <c r="F148" s="23"/>
      <c r="G148" s="23"/>
      <c r="H148" s="23"/>
      <c r="I148" s="23"/>
      <c r="J148" s="23"/>
    </row>
    <row r="149" spans="1:10" ht="18.75" x14ac:dyDescent="0.3">
      <c r="A149" s="23"/>
      <c r="B149" s="23"/>
      <c r="C149" s="23"/>
      <c r="D149" s="23"/>
      <c r="E149" s="23"/>
      <c r="F149" s="23"/>
      <c r="G149" s="23"/>
      <c r="H149" s="23"/>
      <c r="I149" s="23"/>
      <c r="J149" s="23"/>
    </row>
    <row r="150" spans="1:10" ht="18.75" x14ac:dyDescent="0.3">
      <c r="A150" s="23"/>
      <c r="B150" s="23"/>
      <c r="C150" s="23"/>
      <c r="D150" s="23"/>
      <c r="E150" s="23"/>
      <c r="F150" s="23"/>
      <c r="G150" s="23"/>
      <c r="H150" s="23"/>
      <c r="I150" s="23"/>
      <c r="J150" s="23"/>
    </row>
    <row r="151" spans="1:10" ht="18.75" x14ac:dyDescent="0.3">
      <c r="A151" s="23"/>
      <c r="B151" s="23"/>
      <c r="C151" s="23"/>
      <c r="D151" s="23"/>
      <c r="E151" s="23"/>
      <c r="F151" s="23"/>
      <c r="G151" s="23"/>
      <c r="H151" s="23"/>
      <c r="I151" s="23"/>
      <c r="J151" s="23"/>
    </row>
    <row r="152" spans="1:10" ht="18.75" x14ac:dyDescent="0.3">
      <c r="A152" s="23"/>
      <c r="B152" s="23"/>
      <c r="C152" s="23"/>
      <c r="D152" s="23"/>
      <c r="E152" s="23"/>
      <c r="F152" s="23"/>
      <c r="G152" s="23"/>
      <c r="H152" s="23"/>
      <c r="I152" s="23"/>
      <c r="J152" s="23"/>
    </row>
    <row r="153" spans="1:10" ht="18.75" x14ac:dyDescent="0.3">
      <c r="A153" s="23"/>
      <c r="B153" s="23"/>
      <c r="C153" s="23"/>
      <c r="D153" s="23"/>
      <c r="E153" s="23"/>
      <c r="F153" s="23"/>
      <c r="G153" s="23"/>
      <c r="H153" s="23"/>
      <c r="I153" s="23"/>
      <c r="J153" s="23"/>
    </row>
    <row r="154" spans="1:10" ht="18.75" x14ac:dyDescent="0.3">
      <c r="A154" s="23"/>
      <c r="B154" s="23"/>
      <c r="C154" s="23"/>
      <c r="D154" s="23"/>
      <c r="E154" s="23"/>
      <c r="F154" s="23"/>
      <c r="G154" s="23"/>
      <c r="H154" s="23"/>
      <c r="I154" s="23"/>
      <c r="J154" s="23"/>
    </row>
    <row r="155" spans="1:10" ht="18.75" x14ac:dyDescent="0.3">
      <c r="A155" s="23"/>
      <c r="B155" s="23"/>
      <c r="C155" s="23"/>
      <c r="D155" s="23"/>
      <c r="E155" s="23"/>
      <c r="F155" s="23"/>
      <c r="G155" s="23"/>
      <c r="H155" s="23"/>
      <c r="I155" s="23"/>
      <c r="J155" s="23"/>
    </row>
    <row r="156" spans="1:10" ht="18.75" x14ac:dyDescent="0.3">
      <c r="A156" s="23"/>
      <c r="B156" s="23"/>
      <c r="C156" s="23"/>
      <c r="D156" s="23"/>
      <c r="E156" s="23"/>
      <c r="F156" s="23"/>
      <c r="G156" s="23"/>
      <c r="H156" s="23"/>
      <c r="I156" s="23"/>
      <c r="J156" s="23"/>
    </row>
    <row r="157" spans="1:10" ht="18.75" x14ac:dyDescent="0.3">
      <c r="A157" s="23"/>
      <c r="B157" s="23"/>
      <c r="C157" s="23"/>
      <c r="D157" s="23"/>
      <c r="E157" s="23"/>
      <c r="F157" s="23"/>
      <c r="G157" s="23"/>
      <c r="H157" s="23"/>
      <c r="I157" s="23"/>
      <c r="J157" s="23"/>
    </row>
    <row r="158" spans="1:10" ht="18.75" x14ac:dyDescent="0.3">
      <c r="A158" s="23"/>
      <c r="B158" s="23"/>
      <c r="C158" s="23"/>
      <c r="D158" s="23"/>
      <c r="E158" s="23"/>
      <c r="F158" s="23"/>
      <c r="G158" s="23"/>
      <c r="H158" s="23"/>
      <c r="I158" s="23"/>
      <c r="J158" s="23"/>
    </row>
    <row r="159" spans="1:10" ht="18.75" x14ac:dyDescent="0.3">
      <c r="A159" s="23"/>
      <c r="B159" s="23"/>
      <c r="C159" s="23"/>
      <c r="D159" s="23"/>
      <c r="E159" s="23"/>
      <c r="F159" s="23"/>
      <c r="G159" s="23"/>
      <c r="H159" s="23"/>
      <c r="I159" s="23"/>
      <c r="J159" s="23"/>
    </row>
    <row r="160" spans="1:10" ht="18.75" x14ac:dyDescent="0.3">
      <c r="A160" s="23"/>
      <c r="B160" s="23"/>
      <c r="C160" s="23"/>
      <c r="D160" s="23"/>
      <c r="E160" s="23"/>
      <c r="F160" s="23"/>
      <c r="G160" s="23"/>
      <c r="H160" s="23"/>
      <c r="I160" s="23"/>
      <c r="J160" s="23"/>
    </row>
    <row r="161" spans="1:10" ht="18.75" x14ac:dyDescent="0.3">
      <c r="A161" s="23"/>
      <c r="B161" s="23"/>
      <c r="C161" s="23"/>
      <c r="D161" s="23"/>
      <c r="E161" s="23"/>
      <c r="F161" s="23"/>
      <c r="G161" s="23"/>
      <c r="H161" s="23"/>
      <c r="I161" s="23"/>
      <c r="J161" s="23"/>
    </row>
    <row r="162" spans="1:10" ht="18.75" x14ac:dyDescent="0.3">
      <c r="A162" s="23"/>
      <c r="B162" s="23"/>
      <c r="C162" s="23"/>
      <c r="D162" s="23"/>
      <c r="E162" s="23"/>
      <c r="F162" s="23"/>
      <c r="G162" s="23"/>
      <c r="H162" s="23"/>
      <c r="I162" s="23"/>
      <c r="J162" s="23"/>
    </row>
    <row r="163" spans="1:10" ht="18.75" x14ac:dyDescent="0.3">
      <c r="A163" s="23"/>
      <c r="B163" s="23"/>
      <c r="C163" s="23"/>
      <c r="D163" s="23"/>
      <c r="E163" s="23"/>
      <c r="F163" s="23"/>
      <c r="G163" s="23"/>
      <c r="H163" s="23"/>
      <c r="I163" s="23"/>
      <c r="J163" s="23"/>
    </row>
    <row r="164" spans="1:10" ht="18.75" x14ac:dyDescent="0.3">
      <c r="A164" s="23"/>
      <c r="B164" s="23"/>
      <c r="C164" s="23"/>
      <c r="D164" s="23"/>
      <c r="E164" s="23"/>
      <c r="F164" s="23"/>
      <c r="G164" s="23"/>
      <c r="H164" s="23"/>
      <c r="I164" s="23"/>
      <c r="J164" s="23"/>
    </row>
    <row r="165" spans="1:10" ht="18.75" x14ac:dyDescent="0.3">
      <c r="A165" s="23"/>
      <c r="B165" s="23"/>
      <c r="C165" s="23"/>
      <c r="D165" s="23"/>
      <c r="E165" s="23"/>
      <c r="F165" s="23"/>
      <c r="G165" s="23"/>
      <c r="H165" s="23"/>
      <c r="I165" s="23"/>
      <c r="J165" s="23"/>
    </row>
    <row r="166" spans="1:10" ht="18.75" x14ac:dyDescent="0.3">
      <c r="A166" s="23"/>
      <c r="B166" s="23"/>
      <c r="C166" s="23"/>
      <c r="D166" s="23"/>
      <c r="E166" s="23"/>
      <c r="F166" s="23"/>
      <c r="G166" s="23"/>
      <c r="H166" s="23"/>
      <c r="I166" s="23"/>
      <c r="J166" s="23"/>
    </row>
    <row r="167" spans="1:10" ht="18.75" x14ac:dyDescent="0.3">
      <c r="A167" s="23"/>
      <c r="B167" s="23"/>
      <c r="C167" s="23"/>
      <c r="D167" s="23"/>
      <c r="E167" s="23"/>
      <c r="F167" s="23"/>
      <c r="G167" s="23"/>
      <c r="H167" s="23"/>
      <c r="I167" s="23"/>
      <c r="J167" s="23"/>
    </row>
    <row r="168" spans="1:10" ht="18.75" x14ac:dyDescent="0.3">
      <c r="A168" s="23"/>
      <c r="B168" s="23"/>
      <c r="C168" s="23"/>
      <c r="D168" s="23"/>
      <c r="E168" s="23"/>
      <c r="F168" s="23"/>
      <c r="G168" s="23"/>
      <c r="H168" s="23"/>
      <c r="I168" s="23"/>
      <c r="J168" s="23"/>
    </row>
    <row r="169" spans="1:10" ht="18.75" x14ac:dyDescent="0.3">
      <c r="A169" s="23"/>
      <c r="B169" s="23"/>
      <c r="C169" s="23"/>
      <c r="D169" s="23"/>
      <c r="E169" s="23"/>
      <c r="F169" s="23"/>
      <c r="G169" s="23"/>
      <c r="H169" s="23"/>
      <c r="I169" s="23"/>
      <c r="J169" s="23"/>
    </row>
    <row r="170" spans="1:10" ht="18.75" x14ac:dyDescent="0.3">
      <c r="A170" s="23"/>
      <c r="B170" s="23"/>
      <c r="C170" s="23"/>
      <c r="D170" s="23"/>
      <c r="E170" s="23"/>
      <c r="F170" s="23"/>
      <c r="G170" s="23"/>
      <c r="H170" s="23"/>
      <c r="I170" s="23"/>
      <c r="J170" s="23"/>
    </row>
    <row r="171" spans="1:10" ht="18.75" x14ac:dyDescent="0.3">
      <c r="A171" s="23"/>
      <c r="B171" s="23"/>
      <c r="C171" s="23"/>
      <c r="D171" s="23"/>
      <c r="E171" s="23"/>
      <c r="F171" s="23"/>
      <c r="G171" s="23"/>
      <c r="H171" s="23"/>
      <c r="I171" s="23"/>
      <c r="J171" s="23"/>
    </row>
    <row r="172" spans="1:10" ht="18.75" x14ac:dyDescent="0.3">
      <c r="A172" s="23"/>
      <c r="B172" s="23"/>
      <c r="C172" s="23"/>
      <c r="D172" s="23"/>
      <c r="E172" s="23"/>
      <c r="F172" s="23"/>
      <c r="G172" s="23"/>
      <c r="H172" s="23"/>
      <c r="I172" s="23"/>
      <c r="J172" s="23"/>
    </row>
    <row r="173" spans="1:10" ht="18.75" x14ac:dyDescent="0.3">
      <c r="A173" s="23"/>
      <c r="B173" s="23"/>
      <c r="C173" s="23"/>
      <c r="D173" s="23"/>
      <c r="E173" s="23"/>
      <c r="F173" s="23"/>
      <c r="G173" s="23"/>
      <c r="H173" s="23"/>
      <c r="I173" s="23"/>
      <c r="J173" s="23"/>
    </row>
    <row r="174" spans="1:10" ht="18.75" x14ac:dyDescent="0.3">
      <c r="A174" s="23"/>
      <c r="B174" s="23"/>
      <c r="C174" s="23"/>
      <c r="D174" s="23"/>
      <c r="E174" s="23"/>
      <c r="F174" s="23"/>
      <c r="G174" s="23"/>
      <c r="H174" s="23"/>
      <c r="I174" s="23"/>
      <c r="J174" s="23"/>
    </row>
    <row r="175" spans="1:10" ht="18.75" x14ac:dyDescent="0.3">
      <c r="A175" s="23"/>
      <c r="B175" s="23"/>
      <c r="C175" s="23"/>
      <c r="D175" s="23"/>
      <c r="E175" s="23"/>
      <c r="F175" s="23"/>
      <c r="G175" s="23"/>
      <c r="H175" s="23"/>
      <c r="I175" s="23"/>
      <c r="J175" s="23"/>
    </row>
    <row r="176" spans="1:10" ht="18.75" x14ac:dyDescent="0.3">
      <c r="A176" s="23"/>
      <c r="B176" s="23"/>
      <c r="C176" s="23"/>
      <c r="D176" s="23"/>
      <c r="E176" s="23"/>
      <c r="F176" s="23"/>
      <c r="G176" s="23"/>
      <c r="H176" s="23"/>
      <c r="I176" s="23"/>
      <c r="J176" s="23"/>
    </row>
    <row r="177" spans="1:10" ht="18.75" x14ac:dyDescent="0.3">
      <c r="A177" s="23"/>
      <c r="B177" s="23"/>
      <c r="C177" s="23"/>
      <c r="D177" s="23"/>
      <c r="E177" s="23"/>
      <c r="F177" s="23"/>
      <c r="G177" s="23"/>
      <c r="H177" s="23"/>
      <c r="I177" s="23"/>
      <c r="J177" s="23"/>
    </row>
    <row r="178" spans="1:10" ht="18.75" x14ac:dyDescent="0.3">
      <c r="A178" s="23"/>
      <c r="B178" s="23"/>
      <c r="C178" s="23"/>
      <c r="D178" s="23"/>
      <c r="E178" s="23"/>
      <c r="F178" s="23"/>
      <c r="G178" s="23"/>
      <c r="H178" s="23"/>
      <c r="I178" s="23"/>
      <c r="J178" s="23"/>
    </row>
    <row r="179" spans="1:10" ht="18.75" x14ac:dyDescent="0.3">
      <c r="A179" s="23"/>
      <c r="B179" s="23"/>
      <c r="C179" s="23"/>
      <c r="D179" s="23"/>
      <c r="E179" s="23"/>
      <c r="F179" s="23"/>
      <c r="G179" s="23"/>
      <c r="H179" s="23"/>
      <c r="I179" s="23"/>
      <c r="J179" s="23"/>
    </row>
    <row r="180" spans="1:10" ht="18.75" x14ac:dyDescent="0.3">
      <c r="A180" s="23"/>
      <c r="B180" s="23"/>
      <c r="C180" s="23"/>
      <c r="D180" s="23"/>
      <c r="E180" s="23"/>
      <c r="F180" s="23"/>
      <c r="G180" s="23"/>
      <c r="H180" s="23"/>
      <c r="I180" s="23"/>
      <c r="J180" s="23"/>
    </row>
    <row r="181" spans="1:10" ht="18.75" x14ac:dyDescent="0.3">
      <c r="A181" s="23"/>
      <c r="B181" s="23"/>
      <c r="C181" s="23"/>
      <c r="D181" s="23"/>
      <c r="E181" s="23"/>
      <c r="F181" s="23"/>
      <c r="G181" s="23"/>
      <c r="H181" s="23"/>
      <c r="I181" s="23"/>
      <c r="J181" s="23"/>
    </row>
    <row r="182" spans="1:10" ht="18.75" x14ac:dyDescent="0.3">
      <c r="A182" s="23"/>
      <c r="B182" s="23"/>
      <c r="C182" s="23"/>
      <c r="D182" s="23"/>
      <c r="E182" s="23"/>
      <c r="F182" s="23"/>
      <c r="G182" s="23"/>
      <c r="H182" s="23"/>
      <c r="I182" s="23"/>
      <c r="J182" s="23"/>
    </row>
    <row r="183" spans="1:10" ht="18.75" x14ac:dyDescent="0.3">
      <c r="A183" s="23"/>
      <c r="B183" s="23"/>
      <c r="C183" s="23"/>
      <c r="D183" s="23"/>
      <c r="E183" s="23"/>
      <c r="F183" s="23"/>
      <c r="G183" s="23"/>
      <c r="H183" s="23"/>
      <c r="I183" s="23"/>
      <c r="J183" s="23"/>
    </row>
    <row r="184" spans="1:10" ht="18.75" x14ac:dyDescent="0.3">
      <c r="A184" s="23"/>
      <c r="B184" s="23"/>
      <c r="C184" s="23"/>
      <c r="D184" s="23"/>
      <c r="E184" s="23"/>
      <c r="F184" s="23"/>
      <c r="G184" s="23"/>
      <c r="H184" s="23"/>
      <c r="I184" s="23"/>
      <c r="J184" s="23"/>
    </row>
    <row r="185" spans="1:10" ht="18.75" x14ac:dyDescent="0.3">
      <c r="A185" s="23"/>
      <c r="B185" s="23"/>
      <c r="C185" s="23"/>
      <c r="D185" s="23"/>
      <c r="E185" s="23"/>
      <c r="F185" s="23"/>
      <c r="G185" s="23"/>
      <c r="H185" s="23"/>
      <c r="I185" s="23"/>
      <c r="J185" s="23"/>
    </row>
    <row r="186" spans="1:10" ht="18.75" x14ac:dyDescent="0.3">
      <c r="A186" s="23"/>
      <c r="B186" s="23"/>
      <c r="C186" s="23"/>
      <c r="D186" s="23"/>
      <c r="E186" s="23"/>
      <c r="F186" s="23"/>
      <c r="G186" s="23"/>
      <c r="H186" s="23"/>
      <c r="I186" s="23"/>
      <c r="J186" s="23"/>
    </row>
    <row r="187" spans="1:10" ht="18.75" x14ac:dyDescent="0.3">
      <c r="A187" s="23"/>
      <c r="B187" s="23"/>
      <c r="C187" s="23"/>
      <c r="D187" s="23"/>
      <c r="E187" s="23"/>
      <c r="F187" s="23"/>
      <c r="G187" s="23"/>
      <c r="H187" s="23"/>
      <c r="I187" s="23"/>
      <c r="J187" s="23"/>
    </row>
    <row r="188" spans="1:10" ht="18.75" x14ac:dyDescent="0.3">
      <c r="A188" s="23"/>
      <c r="B188" s="23"/>
      <c r="C188" s="23"/>
      <c r="D188" s="23"/>
      <c r="E188" s="23"/>
      <c r="F188" s="23"/>
      <c r="G188" s="23"/>
      <c r="H188" s="23"/>
      <c r="I188" s="23"/>
      <c r="J188" s="23"/>
    </row>
    <row r="189" spans="1:10" ht="18.75" x14ac:dyDescent="0.3">
      <c r="A189" s="23"/>
      <c r="B189" s="23"/>
      <c r="C189" s="23"/>
      <c r="D189" s="23"/>
      <c r="E189" s="23"/>
      <c r="F189" s="23"/>
      <c r="G189" s="23"/>
      <c r="H189" s="23"/>
      <c r="I189" s="23"/>
      <c r="J189" s="23"/>
    </row>
    <row r="190" spans="1:10" ht="18.75" x14ac:dyDescent="0.3">
      <c r="A190" s="23"/>
      <c r="B190" s="23"/>
      <c r="C190" s="23"/>
      <c r="D190" s="23"/>
      <c r="E190" s="23"/>
      <c r="F190" s="23"/>
      <c r="G190" s="23"/>
      <c r="H190" s="23"/>
      <c r="I190" s="23"/>
      <c r="J190" s="23"/>
    </row>
    <row r="191" spans="1:10" ht="18.75" x14ac:dyDescent="0.3">
      <c r="A191" s="23"/>
      <c r="B191" s="23"/>
      <c r="C191" s="23"/>
      <c r="D191" s="23"/>
      <c r="E191" s="23"/>
      <c r="F191" s="23"/>
      <c r="G191" s="23"/>
      <c r="H191" s="23"/>
      <c r="I191" s="23"/>
      <c r="J191" s="23"/>
    </row>
    <row r="192" spans="1:10" ht="18.75" x14ac:dyDescent="0.3">
      <c r="A192" s="23"/>
      <c r="B192" s="23"/>
      <c r="C192" s="23"/>
      <c r="D192" s="23"/>
      <c r="E192" s="23"/>
      <c r="F192" s="23"/>
      <c r="G192" s="23"/>
      <c r="H192" s="23"/>
      <c r="I192" s="23"/>
      <c r="J192" s="23"/>
    </row>
    <row r="193" spans="1:10" ht="18.75" x14ac:dyDescent="0.3">
      <c r="A193" s="23"/>
      <c r="B193" s="23"/>
      <c r="C193" s="23"/>
      <c r="D193" s="23"/>
      <c r="E193" s="23"/>
      <c r="F193" s="23"/>
      <c r="G193" s="23"/>
      <c r="H193" s="23"/>
      <c r="I193" s="23"/>
      <c r="J193" s="23"/>
    </row>
    <row r="194" spans="1:10" ht="18.75" x14ac:dyDescent="0.3">
      <c r="A194" s="23"/>
      <c r="B194" s="23"/>
      <c r="C194" s="23"/>
      <c r="D194" s="23"/>
      <c r="E194" s="23"/>
      <c r="F194" s="23"/>
      <c r="G194" s="23"/>
      <c r="H194" s="23"/>
      <c r="I194" s="23"/>
      <c r="J194" s="23"/>
    </row>
    <row r="195" spans="1:10" ht="18.75" x14ac:dyDescent="0.3">
      <c r="A195" s="23"/>
      <c r="B195" s="23"/>
      <c r="C195" s="23"/>
      <c r="D195" s="23"/>
      <c r="E195" s="23"/>
      <c r="F195" s="23"/>
      <c r="G195" s="23"/>
      <c r="H195" s="23"/>
      <c r="I195" s="23"/>
      <c r="J195" s="23"/>
    </row>
    <row r="196" spans="1:10" ht="18.75" x14ac:dyDescent="0.3">
      <c r="A196" s="23"/>
      <c r="B196" s="23"/>
      <c r="C196" s="23"/>
      <c r="D196" s="23"/>
      <c r="E196" s="23"/>
      <c r="F196" s="23"/>
      <c r="G196" s="23"/>
      <c r="H196" s="23"/>
      <c r="I196" s="23"/>
      <c r="J196" s="23"/>
    </row>
    <row r="197" spans="1:10" ht="18.75" x14ac:dyDescent="0.3">
      <c r="A197" s="23"/>
      <c r="B197" s="23"/>
      <c r="C197" s="23"/>
      <c r="D197" s="23"/>
      <c r="E197" s="23"/>
      <c r="F197" s="23"/>
      <c r="G197" s="23"/>
      <c r="H197" s="23"/>
      <c r="I197" s="23"/>
      <c r="J197" s="23"/>
    </row>
    <row r="198" spans="1:10" ht="18.75" x14ac:dyDescent="0.3">
      <c r="A198" s="23"/>
      <c r="B198" s="23"/>
      <c r="C198" s="23"/>
      <c r="D198" s="23"/>
      <c r="E198" s="23"/>
      <c r="F198" s="23"/>
      <c r="G198" s="23"/>
      <c r="H198" s="23"/>
      <c r="I198" s="23"/>
      <c r="J198" s="23"/>
    </row>
    <row r="199" spans="1:10" ht="18.75" x14ac:dyDescent="0.3">
      <c r="A199" s="23"/>
      <c r="B199" s="23"/>
      <c r="C199" s="23"/>
      <c r="D199" s="23"/>
      <c r="E199" s="23"/>
      <c r="F199" s="23"/>
      <c r="G199" s="23"/>
      <c r="H199" s="23"/>
      <c r="I199" s="23"/>
      <c r="J199" s="23"/>
    </row>
    <row r="200" spans="1:10" ht="18.75" x14ac:dyDescent="0.3">
      <c r="A200" s="23"/>
      <c r="B200" s="23"/>
      <c r="C200" s="23"/>
      <c r="D200" s="23"/>
      <c r="E200" s="23"/>
      <c r="F200" s="23"/>
      <c r="G200" s="23"/>
      <c r="H200" s="23"/>
      <c r="I200" s="23"/>
      <c r="J200" s="23"/>
    </row>
    <row r="201" spans="1:10" ht="18.75" x14ac:dyDescent="0.3">
      <c r="A201" s="23"/>
      <c r="B201" s="23"/>
      <c r="C201" s="23"/>
      <c r="D201" s="23"/>
      <c r="E201" s="23"/>
      <c r="F201" s="23"/>
      <c r="G201" s="23"/>
      <c r="H201" s="23"/>
      <c r="I201" s="23"/>
      <c r="J201" s="23"/>
    </row>
    <row r="202" spans="1:10" ht="18.75" x14ac:dyDescent="0.3">
      <c r="A202" s="23"/>
      <c r="B202" s="23"/>
      <c r="C202" s="23"/>
      <c r="D202" s="23"/>
      <c r="E202" s="23"/>
      <c r="F202" s="23"/>
      <c r="G202" s="23"/>
      <c r="H202" s="23"/>
      <c r="I202" s="23"/>
      <c r="J202" s="23"/>
    </row>
    <row r="203" spans="1:10" ht="18.75" x14ac:dyDescent="0.3">
      <c r="A203" s="23"/>
      <c r="B203" s="23"/>
      <c r="C203" s="23"/>
      <c r="D203" s="23"/>
      <c r="E203" s="23"/>
      <c r="F203" s="23"/>
      <c r="G203" s="23"/>
      <c r="H203" s="23"/>
      <c r="I203" s="23"/>
      <c r="J203" s="23"/>
    </row>
    <row r="204" spans="1:10" ht="18.75" x14ac:dyDescent="0.3">
      <c r="A204" s="23"/>
      <c r="B204" s="23"/>
      <c r="C204" s="23"/>
      <c r="D204" s="23"/>
      <c r="E204" s="23"/>
      <c r="F204" s="23"/>
      <c r="G204" s="23"/>
      <c r="H204" s="23"/>
      <c r="I204" s="23"/>
      <c r="J204" s="23"/>
    </row>
    <row r="205" spans="1:10" ht="18.75" x14ac:dyDescent="0.3">
      <c r="A205" s="23"/>
      <c r="B205" s="23"/>
      <c r="C205" s="23"/>
      <c r="D205" s="23"/>
      <c r="E205" s="23"/>
      <c r="F205" s="23"/>
      <c r="G205" s="23"/>
      <c r="H205" s="23"/>
      <c r="I205" s="23"/>
      <c r="J205" s="23"/>
    </row>
    <row r="206" spans="1:10" ht="18.75" x14ac:dyDescent="0.3">
      <c r="A206" s="23"/>
      <c r="B206" s="23"/>
      <c r="C206" s="23"/>
      <c r="D206" s="23"/>
      <c r="E206" s="23"/>
      <c r="F206" s="23"/>
      <c r="G206" s="23"/>
      <c r="H206" s="23"/>
      <c r="I206" s="23"/>
      <c r="J206" s="23"/>
    </row>
    <row r="207" spans="1:10" ht="18.75" x14ac:dyDescent="0.3">
      <c r="A207" s="23"/>
      <c r="B207" s="23"/>
      <c r="C207" s="23"/>
      <c r="D207" s="23"/>
      <c r="E207" s="23"/>
      <c r="F207" s="23"/>
      <c r="G207" s="23"/>
      <c r="H207" s="23"/>
      <c r="I207" s="23"/>
      <c r="J207" s="23"/>
    </row>
    <row r="208" spans="1:10" ht="18.75" x14ac:dyDescent="0.3">
      <c r="A208" s="23"/>
      <c r="B208" s="23"/>
      <c r="C208" s="23"/>
      <c r="D208" s="23"/>
      <c r="E208" s="23"/>
      <c r="F208" s="23"/>
      <c r="G208" s="23"/>
      <c r="H208" s="23"/>
      <c r="I208" s="23"/>
      <c r="J208" s="23"/>
    </row>
    <row r="209" spans="1:10" ht="18.75" x14ac:dyDescent="0.3">
      <c r="A209" s="23"/>
      <c r="B209" s="23"/>
      <c r="C209" s="23"/>
      <c r="D209" s="23"/>
      <c r="E209" s="23"/>
      <c r="F209" s="23"/>
      <c r="G209" s="23"/>
      <c r="H209" s="23"/>
      <c r="I209" s="23"/>
      <c r="J209" s="23"/>
    </row>
    <row r="210" spans="1:10" ht="18.75" x14ac:dyDescent="0.3">
      <c r="A210" s="23"/>
      <c r="B210" s="23"/>
      <c r="C210" s="23"/>
      <c r="D210" s="23"/>
      <c r="E210" s="23"/>
      <c r="F210" s="23"/>
      <c r="G210" s="23"/>
      <c r="H210" s="23"/>
      <c r="I210" s="23"/>
      <c r="J210" s="23"/>
    </row>
    <row r="211" spans="1:10" ht="18.75" x14ac:dyDescent="0.3">
      <c r="A211" s="23"/>
      <c r="B211" s="23"/>
      <c r="C211" s="23"/>
      <c r="D211" s="23"/>
      <c r="E211" s="23"/>
      <c r="F211" s="23"/>
      <c r="G211" s="23"/>
      <c r="H211" s="23"/>
      <c r="I211" s="23"/>
      <c r="J211" s="23"/>
    </row>
    <row r="212" spans="1:10" ht="18.75" x14ac:dyDescent="0.3">
      <c r="A212" s="23"/>
      <c r="B212" s="23"/>
      <c r="C212" s="23"/>
      <c r="D212" s="23"/>
      <c r="E212" s="23"/>
      <c r="F212" s="23"/>
      <c r="G212" s="23"/>
      <c r="H212" s="23"/>
      <c r="I212" s="23"/>
      <c r="J212" s="23"/>
    </row>
    <row r="213" spans="1:10" ht="18.75" x14ac:dyDescent="0.3">
      <c r="A213" s="23"/>
      <c r="B213" s="23"/>
      <c r="C213" s="23"/>
      <c r="D213" s="23"/>
      <c r="E213" s="23"/>
      <c r="F213" s="23"/>
      <c r="G213" s="23"/>
      <c r="H213" s="23"/>
      <c r="I213" s="23"/>
      <c r="J213" s="23"/>
    </row>
    <row r="214" spans="1:10" ht="18.75" x14ac:dyDescent="0.3">
      <c r="A214" s="23"/>
      <c r="B214" s="23"/>
      <c r="C214" s="23"/>
      <c r="D214" s="23"/>
      <c r="E214" s="23"/>
      <c r="F214" s="23"/>
      <c r="G214" s="23"/>
      <c r="H214" s="23"/>
      <c r="I214" s="23"/>
      <c r="J214" s="23"/>
    </row>
    <row r="215" spans="1:10" ht="18.75" x14ac:dyDescent="0.3">
      <c r="A215" s="23"/>
      <c r="B215" s="23"/>
      <c r="C215" s="23"/>
      <c r="D215" s="23"/>
      <c r="E215" s="23"/>
      <c r="F215" s="23"/>
      <c r="G215" s="23"/>
      <c r="H215" s="23"/>
      <c r="I215" s="23"/>
      <c r="J215" s="23"/>
    </row>
  </sheetData>
  <mergeCells count="13">
    <mergeCell ref="E2:J3"/>
    <mergeCell ref="A1:J1"/>
    <mergeCell ref="C2:D3"/>
    <mergeCell ref="A2:A5"/>
    <mergeCell ref="B2:B5"/>
    <mergeCell ref="C4:C5"/>
    <mergeCell ref="D4:D5"/>
    <mergeCell ref="E4:E5"/>
    <mergeCell ref="F4:F5"/>
    <mergeCell ref="G4:G5"/>
    <mergeCell ref="H4:H5"/>
    <mergeCell ref="I4:I5"/>
    <mergeCell ref="J4:J5"/>
  </mergeCells>
  <pageMargins left="0.70866141732283472" right="0.70866141732283472" top="0.74803149606299213" bottom="0.74803149606299213" header="0.31496062992125984" footer="0.31496062992125984"/>
  <pageSetup paperSize="9" scale="48" orientation="landscape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ОРОшение</vt:lpstr>
      <vt:lpstr>Осушение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Оля</dc:creator>
  <cp:lastModifiedBy>Оля</cp:lastModifiedBy>
  <cp:lastPrinted>2025-01-10T08:25:31Z</cp:lastPrinted>
  <dcterms:created xsi:type="dcterms:W3CDTF">2024-09-20T11:51:00Z</dcterms:created>
  <dcterms:modified xsi:type="dcterms:W3CDTF">2025-06-27T13:35:38Z</dcterms:modified>
</cp:coreProperties>
</file>